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10110" activeTab="0"/>
  </bookViews>
  <sheets>
    <sheet name="Лист1" sheetId="1" r:id="rId1"/>
    <sheet name="Лист1 (2)" sheetId="2" r:id="rId2"/>
    <sheet name="Лист1 (3)" sheetId="3" r:id="rId3"/>
  </sheets>
  <definedNames>
    <definedName name="_xlnm.Print_Titles" localSheetId="1">'Лист1 (2)'!$12:$12</definedName>
  </definedNames>
  <calcPr fullCalcOnLoad="1"/>
</workbook>
</file>

<file path=xl/sharedStrings.xml><?xml version="1.0" encoding="utf-8"?>
<sst xmlns="http://schemas.openxmlformats.org/spreadsheetml/2006/main" count="184" uniqueCount="146">
  <si>
    <t>(грн.)</t>
  </si>
  <si>
    <t>Код</t>
  </si>
  <si>
    <t>Найменування згідно з класифікацією доходів бюджету</t>
  </si>
  <si>
    <t>Всього</t>
  </si>
  <si>
    <t>Загальний фонд</t>
  </si>
  <si>
    <t>Спеціальний фонд</t>
  </si>
  <si>
    <t>в т.ч. бюджет розвитку</t>
  </si>
  <si>
    <t>Офіційні трансферти  </t>
  </si>
  <si>
    <t>Від органів державного управління  </t>
  </si>
  <si>
    <t>Субвенції  </t>
  </si>
  <si>
    <t>Інші субвенції </t>
  </si>
  <si>
    <t>ВСЬОГО ДОХОДІВ</t>
  </si>
  <si>
    <t>Заступник голови ради</t>
  </si>
  <si>
    <t>А.Д.Гуменюк</t>
  </si>
  <si>
    <t>Зміни до доходів Радивилівського районного бюджету на 2015 рік</t>
  </si>
  <si>
    <t>до рішення районної ради</t>
  </si>
  <si>
    <t>"Про внесення змін до районного бюджету на 2015 рік"</t>
  </si>
  <si>
    <t>Додаток №1</t>
  </si>
  <si>
    <t>Додаток №2</t>
  </si>
  <si>
    <t>ЗМІНИ до РОЗПОДІЛУ</t>
  </si>
  <si>
    <t>видатків Радивилівського районного бюджету на 2015 рік за головними розпорядниками бюджетних коштів</t>
  </si>
  <si>
    <t>Код типової відомчої класифікації видатків</t>
  </si>
  <si>
    <t>Код функціональної класифікації видатків та кредитування бюджету</t>
  </si>
  <si>
    <t>Назва головного розпорядника бюдждетних коштів згідно з типовою відомчою класифікацією видатків та кредитування місцевого бюджету</t>
  </si>
  <si>
    <t>РАЗОМ</t>
  </si>
  <si>
    <t>видатки споживання</t>
  </si>
  <si>
    <t>з них</t>
  </si>
  <si>
    <t>видатки розвитку</t>
  </si>
  <si>
    <t>Код тимчасової класифікації видатків та кредитування місцевого бюджету</t>
  </si>
  <si>
    <t>Найменування згідно з тимчасовою класифікацією видатків та кредитування місцевого бюджету</t>
  </si>
  <si>
    <t>оплата праці</t>
  </si>
  <si>
    <t>комунальні послуги та енергоносії</t>
  </si>
  <si>
    <t>бюджет розвитку</t>
  </si>
  <si>
    <t>капітальні видатки за рахунок коштів, що передаються із загального фонду до бюджету розвитку (спеціального фонду)</t>
  </si>
  <si>
    <t>16=4+9</t>
  </si>
  <si>
    <t>01</t>
  </si>
  <si>
    <t>Радивилівська районна рада</t>
  </si>
  <si>
    <t>010000</t>
  </si>
  <si>
    <t>Державне управління</t>
  </si>
  <si>
    <t>010116</t>
  </si>
  <si>
    <t>0111</t>
  </si>
  <si>
    <t>Органи місцевого самоврядування</t>
  </si>
  <si>
    <t>03</t>
  </si>
  <si>
    <t>Радивилівська районна державна адміністрація</t>
  </si>
  <si>
    <t>080000</t>
  </si>
  <si>
    <t>Охорона здоров`я</t>
  </si>
  <si>
    <t>080101</t>
  </si>
  <si>
    <t>0731</t>
  </si>
  <si>
    <t>Лікарні</t>
  </si>
  <si>
    <t>080800</t>
  </si>
  <si>
    <t>0726</t>
  </si>
  <si>
    <t>Центри первинної медичної (медико-санітарної) допомоги</t>
  </si>
  <si>
    <t>090000</t>
  </si>
  <si>
    <t>Соціальний захист та соціальне забезпечення</t>
  </si>
  <si>
    <t>091101</t>
  </si>
  <si>
    <t>1040</t>
  </si>
  <si>
    <t>Утримання центрів соціальних служб для сім`ї, дітей та молоді</t>
  </si>
  <si>
    <t>250000</t>
  </si>
  <si>
    <t>Видатки, не віднесені до основних груп</t>
  </si>
  <si>
    <t>250315</t>
  </si>
  <si>
    <t>0180</t>
  </si>
  <si>
    <t>Інші додаткові дотації</t>
  </si>
  <si>
    <t>250404</t>
  </si>
  <si>
    <t>0133</t>
  </si>
  <si>
    <t>Інші видатки</t>
  </si>
  <si>
    <t>10</t>
  </si>
  <si>
    <t>Відділ освіти Радивилівської районної державної адміністрації</t>
  </si>
  <si>
    <t>070000</t>
  </si>
  <si>
    <t>Освіта</t>
  </si>
  <si>
    <t>070201</t>
  </si>
  <si>
    <t>0921</t>
  </si>
  <si>
    <t>Загальноосвітні школи (в т. ч. школа-дитячий садок, інтернат при школі), спеціалізовані школи, ліцеї, гімназії, колегіуми</t>
  </si>
  <si>
    <t>070401</t>
  </si>
  <si>
    <t>0960</t>
  </si>
  <si>
    <t>Позашкільні заклади освіти, заходи із позашкільної роботи з дітьми</t>
  </si>
  <si>
    <t>070802</t>
  </si>
  <si>
    <t>0990</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</si>
  <si>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</si>
  <si>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</si>
  <si>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</si>
  <si>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</si>
  <si>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</si>
  <si>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15</t>
  </si>
  <si>
    <t>Управління праці та соціального захисту населення Радивилівської районної державної адміністрації</t>
  </si>
  <si>
    <t>090201</t>
  </si>
  <si>
    <t>1030</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</si>
  <si>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</si>
  <si>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090204</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</si>
  <si>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t>
  </si>
  <si>
    <t>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</si>
  <si>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090207</t>
  </si>
  <si>
    <t>1070</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</si>
  <si>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</si>
  <si>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</si>
  <si>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</si>
  <si>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</si>
  <si>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</si>
  <si>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090405</t>
  </si>
  <si>
    <t>1060</t>
  </si>
  <si>
    <t>Субсидії населенню для відшкодування витрат на оплату житлово-комунальних послуг</t>
  </si>
  <si>
    <t>24</t>
  </si>
  <si>
    <t>Відділ культури і туризму Радивилівської районної державної адміністрації</t>
  </si>
  <si>
    <t>110000</t>
  </si>
  <si>
    <t>Культура і мистецтво</t>
  </si>
  <si>
    <t>110204</t>
  </si>
  <si>
    <t>0828</t>
  </si>
  <si>
    <t>Палаци і будинки культури, клуби та інші заклади клубного типу</t>
  </si>
  <si>
    <t>76</t>
  </si>
  <si>
    <t>Фінансове управління Радивилівської районної державної адміністрації</t>
  </si>
  <si>
    <t>250102</t>
  </si>
  <si>
    <t>Резервний фонд</t>
  </si>
  <si>
    <t xml:space="preserve"> </t>
  </si>
  <si>
    <t>Зміни до міжбюджетних трансфертів
з Радивилівського районного бюджету місцевим бюджетам на 2015 рік</t>
  </si>
  <si>
    <t>Код бюджету</t>
  </si>
  <si>
    <t xml:space="preserve">Назва місцевого бюджету адміністративно-територіальної одиниці  </t>
  </si>
  <si>
    <t>Дотації з районного бюджету</t>
  </si>
  <si>
    <t>Субвенції з районного бюджету</t>
  </si>
  <si>
    <t>Разом</t>
  </si>
  <si>
    <t>Cпеціальний фонд</t>
  </si>
  <si>
    <t>Інша додаткова дотація на:
виплату індексації працівникам дошкільного навчального закладу та закладу культури</t>
  </si>
  <si>
    <t>Інша субвенція на:
видатки з нагоди відзначення пам'яті Свєшнікова</t>
  </si>
  <si>
    <t>м.Радивилів</t>
  </si>
  <si>
    <t>Башарівка</t>
  </si>
  <si>
    <t>Березини</t>
  </si>
  <si>
    <t>Боратин</t>
  </si>
  <si>
    <t>Бугаївка</t>
  </si>
  <si>
    <t>Добривода</t>
  </si>
  <si>
    <t>Дружба</t>
  </si>
  <si>
    <t>Жовтневе</t>
  </si>
  <si>
    <t>Іващуки</t>
  </si>
  <si>
    <t>Козин</t>
  </si>
  <si>
    <t>Крупець</t>
  </si>
  <si>
    <t>Михайлівка</t>
  </si>
  <si>
    <t>Немирівка</t>
  </si>
  <si>
    <t>Підзамче</t>
  </si>
  <si>
    <t>Пляшева</t>
  </si>
  <si>
    <t>Пустоівання</t>
  </si>
  <si>
    <t>Рідків</t>
  </si>
  <si>
    <t>Сестрятин</t>
  </si>
  <si>
    <t>Ситно</t>
  </si>
  <si>
    <t>Теслугів</t>
  </si>
  <si>
    <t>Хотин</t>
  </si>
  <si>
    <t>Рівненський обласний бюджет</t>
  </si>
  <si>
    <t>ВСЬОГО</t>
  </si>
  <si>
    <t>Додаток 3</t>
  </si>
  <si>
    <t>від 24 грудня 2015 року № 20</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</si>
</sst>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0.0%"/>
    <numFmt numFmtId="174" formatCode="0.000%"/>
    <numFmt numFmtId="175" formatCode="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00"/>
  </numFmts>
  <fonts count="41">
    <font>
      <sz val="10"/>
      <name val="Arial Cyr"/>
      <family val="0"/>
    </font>
    <font>
      <sz val="8"/>
      <name val="Arial Cyr"/>
      <family val="0"/>
    </font>
    <font>
      <sz val="10"/>
      <name val="Times New Roman"/>
      <family val="1"/>
    </font>
    <font>
      <sz val="8"/>
      <name val="Times New Roman"/>
      <family val="1"/>
    </font>
    <font>
      <sz val="12"/>
      <name val="Times New Roman"/>
      <family val="1"/>
    </font>
    <font>
      <b/>
      <sz val="12"/>
      <name val="Times New Roman"/>
      <family val="1"/>
    </font>
    <font>
      <i/>
      <sz val="8"/>
      <name val="Times New Roman"/>
      <family val="1"/>
    </font>
    <font>
      <sz val="10"/>
      <name val="Helv"/>
      <family val="0"/>
    </font>
    <font>
      <sz val="6"/>
      <name val="Times New Roman"/>
      <family val="1"/>
    </font>
    <font>
      <sz val="9"/>
      <name val="Times New Roman"/>
      <family val="1"/>
    </font>
    <font>
      <sz val="5"/>
      <name val="Times New Roman"/>
      <family val="1"/>
    </font>
    <font>
      <sz val="7"/>
      <name val="Times New Roman"/>
      <family val="1"/>
    </font>
    <font>
      <b/>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b/>
      <sz val="12"/>
      <color indexed="8"/>
      <name val="Times New Roman"/>
      <family val="1"/>
    </font>
    <font>
      <b/>
      <sz val="11"/>
      <color indexed="8"/>
      <name val="Times New Roman"/>
      <family val="1"/>
    </font>
    <font>
      <sz val="12"/>
      <color indexed="8"/>
      <name val="Times New Roman"/>
      <family val="1"/>
    </font>
    <font>
      <sz val="11"/>
      <name val="Times New Roman"/>
      <family val="1"/>
    </font>
    <font>
      <b/>
      <sz val="14"/>
      <color indexed="8"/>
      <name val="Times New Roman"/>
      <family val="1"/>
    </font>
    <font>
      <sz val="14"/>
      <color indexed="8"/>
      <name val="Times New Roman"/>
      <family val="1"/>
    </font>
    <font>
      <i/>
      <sz val="10"/>
      <color indexed="8"/>
      <name val="Times New Roman"/>
      <family val="1"/>
    </font>
    <font>
      <sz val="14"/>
      <name val="Times New Roman"/>
      <family val="1"/>
    </font>
    <font>
      <sz val="14"/>
      <name val="Helv"/>
      <family val="0"/>
    </font>
    <font>
      <b/>
      <sz val="14"/>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7" borderId="1" applyNumberFormat="0" applyAlignment="0" applyProtection="0"/>
    <xf numFmtId="0" fontId="16" fillId="20" borderId="2" applyNumberFormat="0" applyAlignment="0" applyProtection="0"/>
    <xf numFmtId="0" fontId="17" fillId="20"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21" borderId="7" applyNumberFormat="0" applyAlignment="0" applyProtection="0"/>
    <xf numFmtId="0" fontId="23" fillId="0" borderId="0" applyNumberFormat="0" applyFill="0" applyBorder="0" applyAlignment="0" applyProtection="0"/>
    <xf numFmtId="0" fontId="24" fillId="22" borderId="0" applyNumberFormat="0" applyBorder="0" applyAlignment="0" applyProtection="0"/>
    <xf numFmtId="0" fontId="7" fillId="0" borderId="0">
      <alignment/>
      <protection/>
    </xf>
    <xf numFmtId="0" fontId="7" fillId="0" borderId="0">
      <alignment/>
      <protection/>
    </xf>
    <xf numFmtId="0" fontId="7" fillId="0" borderId="0">
      <alignment/>
      <protection/>
    </xf>
    <xf numFmtId="0" fontId="0" fillId="0" borderId="0">
      <alignment/>
      <protection/>
    </xf>
    <xf numFmtId="0" fontId="25" fillId="3" borderId="0" applyNumberFormat="0" applyBorder="0" applyAlignment="0" applyProtection="0"/>
    <xf numFmtId="0" fontId="26" fillId="0" borderId="0" applyNumberFormat="0" applyFill="0" applyBorder="0" applyAlignment="0" applyProtection="0"/>
    <xf numFmtId="0" fontId="13" fillId="23" borderId="8" applyNumberFormat="0" applyFont="0" applyAlignment="0" applyProtection="0"/>
    <xf numFmtId="9" fontId="0" fillId="0" borderId="0" applyFont="0" applyFill="0" applyBorder="0" applyAlignment="0" applyProtection="0"/>
    <xf numFmtId="0" fontId="27" fillId="0" borderId="9" applyNumberFormat="0" applyFill="0" applyAlignment="0" applyProtection="0"/>
    <xf numFmtId="0" fontId="7" fillId="0" borderId="0">
      <alignment/>
      <protection/>
    </xf>
    <xf numFmtId="0" fontId="2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9" fillId="4" borderId="0" applyNumberFormat="0" applyBorder="0" applyAlignment="0" applyProtection="0"/>
  </cellStyleXfs>
  <cellXfs count="121">
    <xf numFmtId="0" fontId="0" fillId="0" borderId="0" xfId="0" applyAlignment="1">
      <alignment/>
    </xf>
    <xf numFmtId="0" fontId="3" fillId="0" borderId="10" xfId="0" applyFont="1" applyBorder="1" applyAlignment="1">
      <alignment horizontal="center" vertical="center" wrapText="1"/>
    </xf>
    <xf numFmtId="0" fontId="3" fillId="24" borderId="10" xfId="0" applyFont="1" applyFill="1" applyBorder="1" applyAlignment="1">
      <alignment horizontal="center" vertical="center" wrapText="1"/>
    </xf>
    <xf numFmtId="0" fontId="3" fillId="0" borderId="0" xfId="0" applyFont="1" applyAlignment="1">
      <alignment/>
    </xf>
    <xf numFmtId="0" fontId="4" fillId="0" borderId="0" xfId="0" applyFont="1" applyAlignment="1">
      <alignment/>
    </xf>
    <xf numFmtId="0" fontId="5" fillId="0" borderId="10" xfId="0" applyFont="1" applyBorder="1" applyAlignment="1">
      <alignment vertical="center" wrapText="1"/>
    </xf>
    <xf numFmtId="0" fontId="4" fillId="0" borderId="10" xfId="0" applyFont="1" applyBorder="1" applyAlignment="1">
      <alignment vertical="center" wrapText="1"/>
    </xf>
    <xf numFmtId="0" fontId="5" fillId="24" borderId="10" xfId="0" applyFont="1" applyFill="1" applyBorder="1" applyAlignment="1">
      <alignment vertical="center"/>
    </xf>
    <xf numFmtId="0" fontId="5" fillId="24" borderId="10" xfId="0" applyFont="1" applyFill="1" applyBorder="1" applyAlignment="1">
      <alignment vertical="center" wrapText="1"/>
    </xf>
    <xf numFmtId="0" fontId="5" fillId="0" borderId="0" xfId="0" applyFont="1" applyAlignment="1">
      <alignment horizontal="left"/>
    </xf>
    <xf numFmtId="0" fontId="5" fillId="0" borderId="10" xfId="0" applyFont="1" applyBorder="1" applyAlignment="1">
      <alignment horizontal="center" vertical="center"/>
    </xf>
    <xf numFmtId="0" fontId="4" fillId="0" borderId="10" xfId="0" applyFont="1" applyBorder="1" applyAlignment="1">
      <alignment horizontal="center" vertical="center"/>
    </xf>
    <xf numFmtId="0" fontId="6" fillId="0" borderId="0" xfId="0" applyFont="1" applyAlignment="1">
      <alignment horizontal="right"/>
    </xf>
    <xf numFmtId="4" fontId="5" fillId="24" borderId="10" xfId="0" applyNumberFormat="1" applyFont="1" applyFill="1" applyBorder="1" applyAlignment="1">
      <alignment vertical="center"/>
    </xf>
    <xf numFmtId="4" fontId="5" fillId="0" borderId="10" xfId="0" applyNumberFormat="1" applyFont="1" applyBorder="1" applyAlignment="1">
      <alignment vertical="center"/>
    </xf>
    <xf numFmtId="4" fontId="4" fillId="24" borderId="10" xfId="0" applyNumberFormat="1" applyFont="1" applyFill="1" applyBorder="1" applyAlignment="1">
      <alignment vertical="center"/>
    </xf>
    <xf numFmtId="4" fontId="4" fillId="0" borderId="10" xfId="0" applyNumberFormat="1" applyFont="1" applyBorder="1" applyAlignment="1">
      <alignment vertical="center"/>
    </xf>
    <xf numFmtId="0" fontId="2" fillId="0" borderId="0" xfId="54" applyFont="1" applyAlignment="1">
      <alignment horizontal="right"/>
      <protection/>
    </xf>
    <xf numFmtId="0" fontId="4" fillId="0" borderId="0" xfId="54" applyFont="1" applyAlignment="1">
      <alignment horizontal="right"/>
      <protection/>
    </xf>
    <xf numFmtId="0" fontId="2" fillId="0" borderId="0" xfId="0" applyFont="1" applyAlignment="1">
      <alignment/>
    </xf>
    <xf numFmtId="0" fontId="2" fillId="0" borderId="0" xfId="53" applyFont="1">
      <alignment/>
      <protection/>
    </xf>
    <xf numFmtId="0" fontId="6" fillId="0" borderId="0" xfId="53" applyFont="1" applyAlignment="1">
      <alignment horizontal="right"/>
      <protection/>
    </xf>
    <xf numFmtId="0" fontId="2" fillId="0" borderId="11" xfId="54" applyFont="1" applyBorder="1" applyAlignment="1">
      <alignment horizontal="center" vertical="center" wrapText="1"/>
      <protection/>
    </xf>
    <xf numFmtId="0" fontId="10" fillId="0" borderId="10" xfId="54" applyFont="1" applyBorder="1" applyAlignment="1">
      <alignment horizontal="center" vertical="center" wrapText="1"/>
      <protection/>
    </xf>
    <xf numFmtId="0" fontId="11" fillId="0" borderId="10" xfId="54" applyFont="1" applyBorder="1" applyAlignment="1">
      <alignment horizontal="center" vertical="center" wrapText="1"/>
      <protection/>
    </xf>
    <xf numFmtId="0" fontId="11" fillId="24" borderId="10" xfId="54" applyFont="1" applyFill="1" applyBorder="1" applyAlignment="1">
      <alignment horizontal="center" vertical="center" wrapText="1"/>
      <protection/>
    </xf>
    <xf numFmtId="0" fontId="11" fillId="0" borderId="0" xfId="54" applyFont="1">
      <alignment/>
      <protection/>
    </xf>
    <xf numFmtId="0" fontId="11" fillId="0" borderId="0" xfId="0" applyFont="1" applyAlignment="1">
      <alignment/>
    </xf>
    <xf numFmtId="0" fontId="12" fillId="0" borderId="10" xfId="0" applyFont="1" applyBorder="1" applyAlignment="1" quotePrefix="1">
      <alignment horizontal="left" vertical="center" wrapText="1"/>
    </xf>
    <xf numFmtId="2" fontId="12" fillId="0" borderId="10" xfId="0" applyNumberFormat="1" applyFont="1" applyBorder="1" applyAlignment="1">
      <alignment horizontal="center" vertical="center" wrapText="1"/>
    </xf>
    <xf numFmtId="2" fontId="12" fillId="0" borderId="10" xfId="0" applyNumberFormat="1" applyFont="1" applyBorder="1" applyAlignment="1" quotePrefix="1">
      <alignment horizontal="justify" vertical="center" wrapText="1"/>
    </xf>
    <xf numFmtId="4" fontId="12" fillId="24" borderId="10" xfId="0" applyNumberFormat="1" applyFont="1" applyFill="1" applyBorder="1" applyAlignment="1">
      <alignment vertical="center" wrapText="1"/>
    </xf>
    <xf numFmtId="4" fontId="12" fillId="0" borderId="10" xfId="0" applyNumberFormat="1" applyFont="1" applyBorder="1" applyAlignment="1">
      <alignment vertical="center" wrapText="1"/>
    </xf>
    <xf numFmtId="0" fontId="12" fillId="0" borderId="10" xfId="0" applyFont="1" applyBorder="1" applyAlignment="1" quotePrefix="1">
      <alignment horizontal="right" vertical="center" wrapText="1"/>
    </xf>
    <xf numFmtId="2" fontId="12" fillId="0" borderId="10" xfId="0" applyNumberFormat="1" applyFont="1" applyBorder="1" applyAlignment="1">
      <alignment horizontal="justify" vertical="center" wrapText="1"/>
    </xf>
    <xf numFmtId="0" fontId="2" fillId="0" borderId="10" xfId="0" applyFont="1" applyBorder="1" applyAlignment="1" quotePrefix="1">
      <alignment horizontal="right" vertical="center" wrapText="1"/>
    </xf>
    <xf numFmtId="2" fontId="2" fillId="0" borderId="10" xfId="0" applyNumberFormat="1" applyFont="1" applyBorder="1" applyAlignment="1" quotePrefix="1">
      <alignment horizontal="center" vertical="center" wrapText="1"/>
    </xf>
    <xf numFmtId="2" fontId="2" fillId="0" borderId="10" xfId="0" applyNumberFormat="1" applyFont="1" applyBorder="1" applyAlignment="1">
      <alignment horizontal="justify" vertical="center" wrapText="1"/>
    </xf>
    <xf numFmtId="4" fontId="2" fillId="24" borderId="10" xfId="0" applyNumberFormat="1" applyFont="1" applyFill="1" applyBorder="1" applyAlignment="1">
      <alignment vertical="center" wrapText="1"/>
    </xf>
    <xf numFmtId="4" fontId="2" fillId="0" borderId="10" xfId="0" applyNumberFormat="1" applyFont="1" applyBorder="1" applyAlignment="1">
      <alignment vertical="center" wrapText="1"/>
    </xf>
    <xf numFmtId="0" fontId="2" fillId="0" borderId="0" xfId="0" applyFont="1" applyBorder="1" applyAlignment="1">
      <alignment/>
    </xf>
    <xf numFmtId="0" fontId="2" fillId="0" borderId="11" xfId="0" applyFont="1" applyBorder="1" applyAlignment="1" quotePrefix="1">
      <alignment horizontal="right" vertical="center" wrapText="1"/>
    </xf>
    <xf numFmtId="2" fontId="2" fillId="0" borderId="11" xfId="0" applyNumberFormat="1" applyFont="1" applyBorder="1" applyAlignment="1" quotePrefix="1">
      <alignment horizontal="center" vertical="center" wrapText="1"/>
    </xf>
    <xf numFmtId="2" fontId="2" fillId="0" borderId="11" xfId="0" applyNumberFormat="1" applyFont="1" applyBorder="1" applyAlignment="1" quotePrefix="1">
      <alignment horizontal="justify" vertical="center" wrapText="1"/>
    </xf>
    <xf numFmtId="4" fontId="2" fillId="24" borderId="11" xfId="0" applyNumberFormat="1" applyFont="1" applyFill="1" applyBorder="1" applyAlignment="1">
      <alignment vertical="center" wrapText="1"/>
    </xf>
    <xf numFmtId="4" fontId="2" fillId="0" borderId="11" xfId="0" applyNumberFormat="1" applyFont="1" applyBorder="1" applyAlignment="1">
      <alignment vertical="center" wrapText="1"/>
    </xf>
    <xf numFmtId="0" fontId="2" fillId="0" borderId="12" xfId="0" applyFont="1" applyBorder="1" applyAlignment="1" quotePrefix="1">
      <alignment horizontal="right" vertical="center" wrapText="1"/>
    </xf>
    <xf numFmtId="2" fontId="2" fillId="0" borderId="12" xfId="0" applyNumberFormat="1" applyFont="1" applyBorder="1" applyAlignment="1" quotePrefix="1">
      <alignment horizontal="center" vertical="center" wrapText="1"/>
    </xf>
    <xf numFmtId="2" fontId="2" fillId="0" borderId="12" xfId="0" applyNumberFormat="1" applyFont="1" applyBorder="1" applyAlignment="1">
      <alignment horizontal="justify" vertical="center" wrapText="1"/>
    </xf>
    <xf numFmtId="4" fontId="2" fillId="24" borderId="12" xfId="0" applyNumberFormat="1" applyFont="1" applyFill="1" applyBorder="1" applyAlignment="1">
      <alignment vertical="center" wrapText="1"/>
    </xf>
    <xf numFmtId="4" fontId="2" fillId="0" borderId="12" xfId="0" applyNumberFormat="1" applyFont="1" applyBorder="1" applyAlignment="1">
      <alignment vertical="center" wrapText="1"/>
    </xf>
    <xf numFmtId="0" fontId="12" fillId="24" borderId="10" xfId="0" applyFont="1" applyFill="1" applyBorder="1" applyAlignment="1" quotePrefix="1">
      <alignment horizontal="center" vertical="center" wrapText="1"/>
    </xf>
    <xf numFmtId="2" fontId="12" fillId="24" borderId="10" xfId="0" applyNumberFormat="1" applyFont="1" applyFill="1" applyBorder="1" applyAlignment="1">
      <alignment horizontal="center" vertical="center" wrapText="1"/>
    </xf>
    <xf numFmtId="2" fontId="12" fillId="24" borderId="10" xfId="0" applyNumberFormat="1" applyFont="1" applyFill="1" applyBorder="1" applyAlignment="1">
      <alignment vertical="center" wrapText="1"/>
    </xf>
    <xf numFmtId="0" fontId="30" fillId="0" borderId="0" xfId="52" applyFont="1">
      <alignment/>
      <protection/>
    </xf>
    <xf numFmtId="0" fontId="32" fillId="0" borderId="0" xfId="52" applyFont="1" applyAlignment="1">
      <alignment horizontal="right"/>
      <protection/>
    </xf>
    <xf numFmtId="0" fontId="33" fillId="0" borderId="0" xfId="52" applyFont="1" applyAlignment="1">
      <alignment horizontal="right"/>
      <protection/>
    </xf>
    <xf numFmtId="0" fontId="34" fillId="0" borderId="0" xfId="52" applyFont="1" applyAlignment="1">
      <alignment horizontal="right"/>
      <protection/>
    </xf>
    <xf numFmtId="0" fontId="33" fillId="0" borderId="0" xfId="52" applyFont="1" applyAlignment="1">
      <alignment horizontal="left"/>
      <protection/>
    </xf>
    <xf numFmtId="0" fontId="31" fillId="0" borderId="0" xfId="52" applyFont="1" applyBorder="1" applyAlignment="1">
      <alignment horizontal="center" vertical="center" wrapText="1"/>
      <protection/>
    </xf>
    <xf numFmtId="0" fontId="33" fillId="0" borderId="0" xfId="52" applyFont="1">
      <alignment/>
      <protection/>
    </xf>
    <xf numFmtId="0" fontId="36" fillId="0" borderId="13" xfId="52" applyFont="1" applyBorder="1" applyAlignment="1">
      <alignment horizontal="center" vertical="center" wrapText="1"/>
      <protection/>
    </xf>
    <xf numFmtId="0" fontId="37" fillId="0" borderId="13" xfId="52" applyFont="1" applyBorder="1" applyAlignment="1">
      <alignment horizontal="right" vertical="center" wrapText="1"/>
      <protection/>
    </xf>
    <xf numFmtId="0" fontId="33" fillId="0" borderId="10" xfId="52" applyFont="1" applyBorder="1" applyAlignment="1">
      <alignment horizontal="center" vertical="center" wrapText="1"/>
      <protection/>
    </xf>
    <xf numFmtId="0" fontId="33" fillId="0" borderId="11" xfId="52" applyFont="1" applyBorder="1" applyAlignment="1">
      <alignment horizontal="center" vertical="center" wrapText="1"/>
      <protection/>
    </xf>
    <xf numFmtId="0" fontId="36" fillId="0" borderId="10" xfId="52" applyFont="1" applyFill="1" applyBorder="1" applyAlignment="1">
      <alignment horizontal="center"/>
      <protection/>
    </xf>
    <xf numFmtId="0" fontId="38" fillId="0" borderId="10" xfId="55" applyFont="1" applyFill="1" applyBorder="1">
      <alignment/>
      <protection/>
    </xf>
    <xf numFmtId="4" fontId="38" fillId="0" borderId="10" xfId="55" applyNumberFormat="1" applyFont="1" applyFill="1" applyBorder="1">
      <alignment/>
      <protection/>
    </xf>
    <xf numFmtId="3" fontId="36" fillId="0" borderId="10" xfId="59" applyNumberFormat="1" applyFont="1" applyFill="1" applyBorder="1" applyAlignment="1">
      <alignment/>
    </xf>
    <xf numFmtId="4" fontId="36" fillId="0" borderId="10" xfId="52" applyNumberFormat="1" applyFont="1" applyFill="1" applyBorder="1" applyAlignment="1">
      <alignment horizontal="right"/>
      <protection/>
    </xf>
    <xf numFmtId="4" fontId="35" fillId="0" borderId="10" xfId="52" applyNumberFormat="1" applyFont="1" applyFill="1" applyBorder="1">
      <alignment/>
      <protection/>
    </xf>
    <xf numFmtId="0" fontId="36" fillId="0" borderId="10" xfId="52" applyFont="1" applyBorder="1" applyAlignment="1">
      <alignment horizontal="center"/>
      <protection/>
    </xf>
    <xf numFmtId="0" fontId="38" fillId="0" borderId="10" xfId="55" applyFont="1" applyBorder="1">
      <alignment/>
      <protection/>
    </xf>
    <xf numFmtId="4" fontId="38" fillId="0" borderId="10" xfId="55" applyNumberFormat="1" applyFont="1" applyBorder="1">
      <alignment/>
      <protection/>
    </xf>
    <xf numFmtId="4" fontId="36" fillId="0" borderId="10" xfId="52" applyNumberFormat="1" applyFont="1" applyFill="1" applyBorder="1">
      <alignment/>
      <protection/>
    </xf>
    <xf numFmtId="4" fontId="39" fillId="0" borderId="10" xfId="52" applyNumberFormat="1" applyFont="1" applyFill="1" applyBorder="1">
      <alignment/>
      <protection/>
    </xf>
    <xf numFmtId="0" fontId="32" fillId="0" borderId="10" xfId="52" applyFont="1" applyBorder="1" applyAlignment="1">
      <alignment horizontal="center" vertical="center"/>
      <protection/>
    </xf>
    <xf numFmtId="0" fontId="5" fillId="0" borderId="10" xfId="55" applyFont="1" applyFill="1" applyBorder="1" applyAlignment="1">
      <alignment horizontal="center" vertical="center" wrapText="1"/>
      <protection/>
    </xf>
    <xf numFmtId="4" fontId="5" fillId="0" borderId="10" xfId="55" applyNumberFormat="1" applyFont="1" applyFill="1" applyBorder="1" applyAlignment="1">
      <alignment horizontal="center" vertical="center" wrapText="1"/>
      <protection/>
    </xf>
    <xf numFmtId="4" fontId="38" fillId="0" borderId="10" xfId="55" applyNumberFormat="1" applyFont="1" applyFill="1" applyBorder="1" applyAlignment="1">
      <alignment horizontal="right" vertical="center"/>
      <protection/>
    </xf>
    <xf numFmtId="4" fontId="36" fillId="0" borderId="10" xfId="52" applyNumberFormat="1" applyFont="1" applyFill="1" applyBorder="1" applyAlignment="1">
      <alignment horizontal="right" vertical="center"/>
      <protection/>
    </xf>
    <xf numFmtId="4" fontId="39" fillId="0" borderId="10" xfId="52" applyNumberFormat="1" applyFont="1" applyFill="1" applyBorder="1" applyAlignment="1">
      <alignment horizontal="right" vertical="center"/>
      <protection/>
    </xf>
    <xf numFmtId="4" fontId="35" fillId="0" borderId="10" xfId="52" applyNumberFormat="1" applyFont="1" applyFill="1" applyBorder="1" applyAlignment="1">
      <alignment horizontal="right" vertical="center"/>
      <protection/>
    </xf>
    <xf numFmtId="0" fontId="35" fillId="0" borderId="10" xfId="52" applyFont="1" applyBorder="1">
      <alignment/>
      <protection/>
    </xf>
    <xf numFmtId="0" fontId="40" fillId="0" borderId="10" xfId="55" applyFont="1" applyFill="1" applyBorder="1" applyAlignment="1">
      <alignment wrapText="1"/>
      <protection/>
    </xf>
    <xf numFmtId="4" fontId="40" fillId="0" borderId="10" xfId="55" applyNumberFormat="1" applyFont="1" applyFill="1" applyBorder="1" applyAlignment="1">
      <alignment wrapText="1"/>
      <protection/>
    </xf>
    <xf numFmtId="0" fontId="32" fillId="0" borderId="0" xfId="52" applyFont="1">
      <alignment/>
      <protection/>
    </xf>
    <xf numFmtId="0" fontId="35" fillId="0" borderId="0" xfId="52" applyFont="1">
      <alignment/>
      <protection/>
    </xf>
    <xf numFmtId="0" fontId="35" fillId="0" borderId="0" xfId="52" applyFont="1" applyAlignment="1">
      <alignment horizontal="right"/>
      <protection/>
    </xf>
    <xf numFmtId="0" fontId="4" fillId="0" borderId="0" xfId="54" applyFont="1" applyAlignment="1">
      <alignment horizontal="right"/>
      <protection/>
    </xf>
    <xf numFmtId="0" fontId="5" fillId="0" borderId="0" xfId="0" applyFont="1" applyAlignment="1">
      <alignment horizontal="center"/>
    </xf>
    <xf numFmtId="0" fontId="4" fillId="0" borderId="0" xfId="0" applyFont="1" applyAlignment="1">
      <alignment horizontal="center"/>
    </xf>
    <xf numFmtId="0" fontId="4" fillId="0" borderId="10" xfId="0" applyFont="1" applyBorder="1" applyAlignment="1">
      <alignment horizontal="center" vertical="center" wrapText="1"/>
    </xf>
    <xf numFmtId="0" fontId="4" fillId="24" borderId="10" xfId="0" applyFont="1" applyFill="1" applyBorder="1" applyAlignment="1">
      <alignment horizontal="center" vertical="center" wrapText="1"/>
    </xf>
    <xf numFmtId="0" fontId="5" fillId="0" borderId="0" xfId="54" applyFont="1" applyAlignment="1">
      <alignment horizontal="center"/>
      <protection/>
    </xf>
    <xf numFmtId="0" fontId="2" fillId="0" borderId="10"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2" fillId="24" borderId="10" xfId="53" applyFont="1" applyFill="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16" xfId="53" applyFont="1" applyBorder="1" applyAlignment="1">
      <alignment horizontal="center" vertical="center" wrapText="1"/>
      <protection/>
    </xf>
    <xf numFmtId="0" fontId="2" fillId="0" borderId="14" xfId="54" applyFont="1" applyBorder="1" applyAlignment="1">
      <alignment horizontal="center" vertical="center" wrapText="1"/>
      <protection/>
    </xf>
    <xf numFmtId="0" fontId="2" fillId="0" borderId="16" xfId="54" applyFont="1" applyBorder="1" applyAlignment="1">
      <alignment horizontal="center" vertical="center" wrapText="1"/>
      <protection/>
    </xf>
    <xf numFmtId="0" fontId="2" fillId="0" borderId="11" xfId="54" applyFont="1" applyBorder="1" applyAlignment="1">
      <alignment horizontal="center" vertical="center" wrapText="1"/>
      <protection/>
    </xf>
    <xf numFmtId="0" fontId="2" fillId="0" borderId="12" xfId="54" applyFont="1" applyBorder="1" applyAlignment="1">
      <alignment horizontal="center" vertical="center" wrapText="1"/>
      <protection/>
    </xf>
    <xf numFmtId="0" fontId="8" fillId="0" borderId="11" xfId="54" applyFont="1" applyBorder="1" applyAlignment="1">
      <alignment horizontal="center" vertical="center" wrapText="1"/>
      <protection/>
    </xf>
    <xf numFmtId="0" fontId="8" fillId="0" borderId="12" xfId="54" applyFont="1" applyBorder="1" applyAlignment="1">
      <alignment horizontal="center" vertical="center" wrapText="1"/>
      <protection/>
    </xf>
    <xf numFmtId="0" fontId="8" fillId="0" borderId="10" xfId="53" applyFont="1" applyBorder="1" applyAlignment="1">
      <alignment horizontal="center" vertical="center" wrapText="1"/>
      <protection/>
    </xf>
    <xf numFmtId="0" fontId="9" fillId="0" borderId="11" xfId="54" applyFont="1" applyBorder="1" applyAlignment="1">
      <alignment horizontal="center" vertical="center" wrapText="1"/>
      <protection/>
    </xf>
    <xf numFmtId="0" fontId="9" fillId="0" borderId="12" xfId="54" applyFont="1" applyBorder="1" applyAlignment="1">
      <alignment horizontal="center" vertical="center" wrapText="1"/>
      <protection/>
    </xf>
    <xf numFmtId="0" fontId="9" fillId="0" borderId="17" xfId="54" applyFont="1" applyBorder="1" applyAlignment="1">
      <alignment horizontal="center" vertical="center" wrapText="1"/>
      <protection/>
    </xf>
    <xf numFmtId="0" fontId="4" fillId="0" borderId="0" xfId="52" applyFont="1" applyAlignment="1">
      <alignment horizontal="right"/>
      <protection/>
    </xf>
    <xf numFmtId="0" fontId="33" fillId="0" borderId="10" xfId="52" applyFont="1" applyFill="1" applyBorder="1" applyAlignment="1">
      <alignment horizontal="center" vertical="center" wrapText="1"/>
      <protection/>
    </xf>
    <xf numFmtId="0" fontId="35" fillId="0" borderId="0" xfId="52" applyFont="1" applyBorder="1" applyAlignment="1">
      <alignment horizontal="center" vertical="center" wrapText="1"/>
      <protection/>
    </xf>
    <xf numFmtId="0" fontId="33" fillId="0" borderId="10" xfId="52" applyFont="1" applyBorder="1" applyAlignment="1">
      <alignment horizontal="center" vertical="center" wrapText="1"/>
      <protection/>
    </xf>
    <xf numFmtId="0" fontId="33" fillId="0" borderId="11" xfId="52" applyFont="1" applyBorder="1" applyAlignment="1">
      <alignment horizontal="center" vertical="center" wrapText="1"/>
      <protection/>
    </xf>
    <xf numFmtId="0" fontId="33" fillId="0" borderId="17" xfId="52" applyFont="1" applyBorder="1" applyAlignment="1">
      <alignment horizontal="center" vertical="center" wrapText="1"/>
      <protection/>
    </xf>
    <xf numFmtId="0" fontId="33" fillId="0" borderId="12" xfId="52" applyFont="1" applyBorder="1" applyAlignment="1">
      <alignment horizontal="center" vertical="center" wrapText="1"/>
      <protection/>
    </xf>
    <xf numFmtId="0" fontId="33" fillId="0" borderId="14" xfId="52" applyFont="1" applyBorder="1" applyAlignment="1">
      <alignment horizontal="center" vertical="center" wrapText="1"/>
      <protection/>
    </xf>
    <xf numFmtId="0" fontId="33" fillId="0" borderId="15" xfId="52" applyFont="1" applyBorder="1" applyAlignment="1">
      <alignment horizontal="center" vertical="center" wrapText="1"/>
      <protection/>
    </xf>
    <xf numFmtId="0" fontId="33" fillId="0" borderId="16" xfId="52" applyFont="1" applyBorder="1" applyAlignment="1">
      <alignment horizontal="center" vertical="center" wrapText="1"/>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1.Додаток 4" xfId="52"/>
    <cellStyle name="Обычный_Додатки" xfId="53"/>
    <cellStyle name="Обычный_Лист1" xfId="54"/>
    <cellStyle name="Обычный_Сводна с-р" xfId="55"/>
    <cellStyle name="Плохой" xfId="56"/>
    <cellStyle name="Пояснение" xfId="57"/>
    <cellStyle name="Примечание" xfId="58"/>
    <cellStyle name="Percent" xfId="59"/>
    <cellStyle name="Связанная ячейка" xfId="60"/>
    <cellStyle name="Стиль 1"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G20"/>
  <sheetViews>
    <sheetView tabSelected="1" zoomScalePageLayoutView="0" workbookViewId="0" topLeftCell="A7">
      <selection activeCell="G4" sqref="G4"/>
    </sheetView>
  </sheetViews>
  <sheetFormatPr defaultColWidth="9.00390625" defaultRowHeight="12.75"/>
  <cols>
    <col min="1" max="1" width="11.25390625" style="4" customWidth="1"/>
    <col min="2" max="2" width="38.75390625" style="4" customWidth="1"/>
    <col min="3" max="3" width="12.375" style="4" customWidth="1"/>
    <col min="4" max="4" width="12.00390625" style="4" customWidth="1"/>
    <col min="5" max="5" width="11.00390625" style="4" customWidth="1"/>
    <col min="6" max="6" width="14.75390625" style="4" customWidth="1"/>
    <col min="7" max="16384" width="9.125" style="4" customWidth="1"/>
  </cols>
  <sheetData>
    <row r="1" ht="15.75">
      <c r="F1" s="18" t="s">
        <v>17</v>
      </c>
    </row>
    <row r="2" spans="2:7" ht="15.75">
      <c r="B2" s="89" t="s">
        <v>15</v>
      </c>
      <c r="C2" s="89"/>
      <c r="D2" s="89"/>
      <c r="E2" s="89"/>
      <c r="F2" s="89"/>
      <c r="G2" s="17"/>
    </row>
    <row r="3" spans="2:7" ht="15.75">
      <c r="B3" s="89" t="s">
        <v>16</v>
      </c>
      <c r="C3" s="89"/>
      <c r="D3" s="89"/>
      <c r="E3" s="89"/>
      <c r="F3" s="89"/>
      <c r="G3" s="17"/>
    </row>
    <row r="4" spans="2:7" ht="15.75">
      <c r="B4" s="89" t="s">
        <v>145</v>
      </c>
      <c r="C4" s="89"/>
      <c r="D4" s="89"/>
      <c r="E4" s="89"/>
      <c r="F4" s="89"/>
      <c r="G4" s="17"/>
    </row>
    <row r="7" spans="1:6" ht="15.75">
      <c r="A7" s="90" t="s">
        <v>14</v>
      </c>
      <c r="B7" s="91"/>
      <c r="C7" s="91"/>
      <c r="D7" s="91"/>
      <c r="E7" s="91"/>
      <c r="F7" s="91"/>
    </row>
    <row r="8" ht="15.75">
      <c r="F8" s="12" t="s">
        <v>0</v>
      </c>
    </row>
    <row r="9" spans="1:6" ht="15.75">
      <c r="A9" s="92" t="s">
        <v>1</v>
      </c>
      <c r="B9" s="92" t="s">
        <v>2</v>
      </c>
      <c r="C9" s="93" t="s">
        <v>3</v>
      </c>
      <c r="D9" s="92" t="s">
        <v>4</v>
      </c>
      <c r="E9" s="92" t="s">
        <v>5</v>
      </c>
      <c r="F9" s="92"/>
    </row>
    <row r="10" spans="1:6" ht="15.75">
      <c r="A10" s="92"/>
      <c r="B10" s="92"/>
      <c r="C10" s="92"/>
      <c r="D10" s="92"/>
      <c r="E10" s="92" t="s">
        <v>3</v>
      </c>
      <c r="F10" s="92" t="s">
        <v>6</v>
      </c>
    </row>
    <row r="11" spans="1:6" ht="15.75">
      <c r="A11" s="92"/>
      <c r="B11" s="92"/>
      <c r="C11" s="92"/>
      <c r="D11" s="92"/>
      <c r="E11" s="92"/>
      <c r="F11" s="92"/>
    </row>
    <row r="12" spans="1:6" s="3" customFormat="1" ht="11.25">
      <c r="A12" s="1">
        <v>1</v>
      </c>
      <c r="B12" s="1">
        <v>2</v>
      </c>
      <c r="C12" s="2">
        <v>3</v>
      </c>
      <c r="D12" s="1">
        <v>4</v>
      </c>
      <c r="E12" s="1">
        <v>5</v>
      </c>
      <c r="F12" s="1">
        <v>6</v>
      </c>
    </row>
    <row r="13" spans="1:6" ht="15.75">
      <c r="A13" s="10">
        <v>40000000</v>
      </c>
      <c r="B13" s="5" t="s">
        <v>7</v>
      </c>
      <c r="C13" s="13">
        <f>D13+E13</f>
        <v>8000</v>
      </c>
      <c r="D13" s="14">
        <v>8000</v>
      </c>
      <c r="E13" s="14">
        <v>0</v>
      </c>
      <c r="F13" s="14">
        <v>0</v>
      </c>
    </row>
    <row r="14" spans="1:6" ht="31.5">
      <c r="A14" s="10">
        <v>41000000</v>
      </c>
      <c r="B14" s="5" t="s">
        <v>8</v>
      </c>
      <c r="C14" s="13">
        <f>D14+E14</f>
        <v>8000</v>
      </c>
      <c r="D14" s="14">
        <v>8000</v>
      </c>
      <c r="E14" s="14">
        <v>0</v>
      </c>
      <c r="F14" s="14">
        <v>0</v>
      </c>
    </row>
    <row r="15" spans="1:6" ht="15.75">
      <c r="A15" s="10">
        <v>41030000</v>
      </c>
      <c r="B15" s="5" t="s">
        <v>9</v>
      </c>
      <c r="C15" s="13">
        <f>D15+E15</f>
        <v>8000</v>
      </c>
      <c r="D15" s="14">
        <v>8000</v>
      </c>
      <c r="E15" s="14">
        <v>0</v>
      </c>
      <c r="F15" s="14">
        <v>0</v>
      </c>
    </row>
    <row r="16" spans="1:6" ht="15.75">
      <c r="A16" s="11">
        <v>41035000</v>
      </c>
      <c r="B16" s="6" t="s">
        <v>10</v>
      </c>
      <c r="C16" s="15">
        <f>D16+E16</f>
        <v>8000</v>
      </c>
      <c r="D16" s="16">
        <v>8000</v>
      </c>
      <c r="E16" s="16">
        <v>0</v>
      </c>
      <c r="F16" s="16">
        <v>0</v>
      </c>
    </row>
    <row r="17" spans="1:6" ht="15.75">
      <c r="A17" s="7" t="s">
        <v>11</v>
      </c>
      <c r="B17" s="8"/>
      <c r="C17" s="13">
        <f>D17+E17</f>
        <v>8000</v>
      </c>
      <c r="D17" s="13">
        <v>8000</v>
      </c>
      <c r="E17" s="13">
        <v>0</v>
      </c>
      <c r="F17" s="13">
        <v>0</v>
      </c>
    </row>
    <row r="20" spans="2:5" ht="15.75">
      <c r="B20" s="9" t="s">
        <v>12</v>
      </c>
      <c r="E20" s="9" t="s">
        <v>13</v>
      </c>
    </row>
  </sheetData>
  <sheetProtection/>
  <mergeCells count="11">
    <mergeCell ref="D9:D11"/>
    <mergeCell ref="B2:F2"/>
    <mergeCell ref="B3:F3"/>
    <mergeCell ref="B4:F4"/>
    <mergeCell ref="A7:F7"/>
    <mergeCell ref="E9:F9"/>
    <mergeCell ref="E10:E11"/>
    <mergeCell ref="F10:F11"/>
    <mergeCell ref="A9:A11"/>
    <mergeCell ref="B9:B11"/>
    <mergeCell ref="C9:C11"/>
  </mergeCells>
  <printOptions/>
  <pageMargins left="0.984251968503937" right="0.5905511811023623" top="0.7874015748031497" bottom="0.7874015748031497" header="0" footer="0"/>
  <pageSetup fitToHeight="1" fitToWidth="1" horizontalDpi="600" verticalDpi="600" orientation="portrait" paperSize="9" scale="86" r:id="rId1"/>
</worksheet>
</file>

<file path=xl/worksheets/sheet2.xml><?xml version="1.0" encoding="utf-8"?>
<worksheet xmlns="http://schemas.openxmlformats.org/spreadsheetml/2006/main" xmlns:r="http://schemas.openxmlformats.org/officeDocument/2006/relationships">
  <dimension ref="A1:Q50"/>
  <sheetViews>
    <sheetView zoomScalePageLayoutView="0" workbookViewId="0" topLeftCell="F1">
      <selection activeCell="K1" sqref="K1"/>
    </sheetView>
  </sheetViews>
  <sheetFormatPr defaultColWidth="9.00390625" defaultRowHeight="12.75"/>
  <cols>
    <col min="1" max="1" width="12.00390625" style="19" customWidth="1"/>
    <col min="2" max="2" width="9.00390625" style="19" customWidth="1"/>
    <col min="3" max="3" width="59.75390625" style="19" customWidth="1"/>
    <col min="4" max="14" width="11.625" style="19" customWidth="1"/>
    <col min="15" max="15" width="13.75390625" style="19" customWidth="1"/>
    <col min="16" max="16" width="11.625" style="19" customWidth="1"/>
    <col min="17" max="16384" width="9.125" style="19" customWidth="1"/>
  </cols>
  <sheetData>
    <row r="1" spans="12:17" ht="15.75">
      <c r="L1" s="17"/>
      <c r="M1" s="17"/>
      <c r="N1" s="17"/>
      <c r="O1" s="17"/>
      <c r="P1" s="18" t="s">
        <v>18</v>
      </c>
      <c r="Q1" s="17"/>
    </row>
    <row r="2" spans="11:16" ht="15.75">
      <c r="K2" s="89" t="s">
        <v>15</v>
      </c>
      <c r="L2" s="89"/>
      <c r="M2" s="89"/>
      <c r="N2" s="89"/>
      <c r="O2" s="89"/>
      <c r="P2" s="89"/>
    </row>
    <row r="3" spans="11:16" ht="15.75">
      <c r="K3" s="89" t="s">
        <v>16</v>
      </c>
      <c r="L3" s="89"/>
      <c r="M3" s="89"/>
      <c r="N3" s="89"/>
      <c r="O3" s="89"/>
      <c r="P3" s="89"/>
    </row>
    <row r="4" spans="11:16" ht="15.75">
      <c r="K4" s="89" t="s">
        <v>145</v>
      </c>
      <c r="L4" s="89"/>
      <c r="M4" s="89"/>
      <c r="N4" s="89"/>
      <c r="O4" s="89"/>
      <c r="P4" s="89"/>
    </row>
    <row r="5" spans="1:17" ht="15.75">
      <c r="A5" s="94" t="s">
        <v>19</v>
      </c>
      <c r="B5" s="94"/>
      <c r="C5" s="94"/>
      <c r="D5" s="94"/>
      <c r="E5" s="94"/>
      <c r="F5" s="94"/>
      <c r="G5" s="94"/>
      <c r="H5" s="94"/>
      <c r="I5" s="94"/>
      <c r="J5" s="94"/>
      <c r="K5" s="94"/>
      <c r="L5" s="94"/>
      <c r="M5" s="94"/>
      <c r="N5" s="94"/>
      <c r="O5" s="94"/>
      <c r="P5" s="94"/>
      <c r="Q5" s="20"/>
    </row>
    <row r="6" spans="1:17" ht="15.75">
      <c r="A6" s="94" t="s">
        <v>20</v>
      </c>
      <c r="B6" s="94"/>
      <c r="C6" s="94"/>
      <c r="D6" s="94"/>
      <c r="E6" s="94"/>
      <c r="F6" s="94"/>
      <c r="G6" s="94"/>
      <c r="H6" s="94"/>
      <c r="I6" s="94"/>
      <c r="J6" s="94"/>
      <c r="K6" s="94"/>
      <c r="L6" s="94"/>
      <c r="M6" s="94"/>
      <c r="N6" s="94"/>
      <c r="O6" s="94"/>
      <c r="P6" s="94"/>
      <c r="Q6" s="20"/>
    </row>
    <row r="7" spans="1:17" ht="12.75">
      <c r="A7" s="20"/>
      <c r="B7" s="20"/>
      <c r="C7" s="20"/>
      <c r="D7" s="20"/>
      <c r="E7" s="20"/>
      <c r="F7" s="20"/>
      <c r="G7" s="20"/>
      <c r="H7" s="20"/>
      <c r="I7" s="20"/>
      <c r="J7" s="20"/>
      <c r="K7" s="20"/>
      <c r="L7" s="20"/>
      <c r="M7" s="20"/>
      <c r="N7" s="20"/>
      <c r="O7" s="20"/>
      <c r="P7" s="21" t="s">
        <v>0</v>
      </c>
      <c r="Q7" s="20"/>
    </row>
    <row r="8" spans="1:17" ht="12.75">
      <c r="A8" s="105" t="s">
        <v>21</v>
      </c>
      <c r="B8" s="107" t="s">
        <v>22</v>
      </c>
      <c r="C8" s="108" t="s">
        <v>23</v>
      </c>
      <c r="D8" s="95" t="s">
        <v>4</v>
      </c>
      <c r="E8" s="95"/>
      <c r="F8" s="95"/>
      <c r="G8" s="95"/>
      <c r="H8" s="95"/>
      <c r="I8" s="98" t="s">
        <v>5</v>
      </c>
      <c r="J8" s="99"/>
      <c r="K8" s="99"/>
      <c r="L8" s="99"/>
      <c r="M8" s="99"/>
      <c r="N8" s="99"/>
      <c r="O8" s="100"/>
      <c r="P8" s="97" t="s">
        <v>24</v>
      </c>
      <c r="Q8" s="20"/>
    </row>
    <row r="9" spans="1:17" ht="16.5" customHeight="1">
      <c r="A9" s="106"/>
      <c r="B9" s="107"/>
      <c r="C9" s="109"/>
      <c r="D9" s="97" t="s">
        <v>3</v>
      </c>
      <c r="E9" s="95" t="s">
        <v>25</v>
      </c>
      <c r="F9" s="95" t="s">
        <v>26</v>
      </c>
      <c r="G9" s="95"/>
      <c r="H9" s="95" t="s">
        <v>27</v>
      </c>
      <c r="I9" s="97" t="s">
        <v>3</v>
      </c>
      <c r="J9" s="95" t="s">
        <v>25</v>
      </c>
      <c r="K9" s="96" t="s">
        <v>26</v>
      </c>
      <c r="L9" s="96"/>
      <c r="M9" s="95" t="s">
        <v>27</v>
      </c>
      <c r="N9" s="101" t="s">
        <v>26</v>
      </c>
      <c r="O9" s="102"/>
      <c r="P9" s="95"/>
      <c r="Q9" s="20"/>
    </row>
    <row r="10" spans="1:17" ht="12.75">
      <c r="A10" s="105" t="s">
        <v>28</v>
      </c>
      <c r="B10" s="107"/>
      <c r="C10" s="110" t="s">
        <v>29</v>
      </c>
      <c r="D10" s="95"/>
      <c r="E10" s="95"/>
      <c r="F10" s="96" t="s">
        <v>30</v>
      </c>
      <c r="G10" s="96" t="s">
        <v>31</v>
      </c>
      <c r="H10" s="95"/>
      <c r="I10" s="95"/>
      <c r="J10" s="95"/>
      <c r="K10" s="96" t="s">
        <v>30</v>
      </c>
      <c r="L10" s="96" t="s">
        <v>31</v>
      </c>
      <c r="M10" s="95"/>
      <c r="N10" s="103" t="s">
        <v>32</v>
      </c>
      <c r="O10" s="22" t="s">
        <v>26</v>
      </c>
      <c r="P10" s="95"/>
      <c r="Q10" s="20"/>
    </row>
    <row r="11" spans="1:17" ht="38.25" customHeight="1">
      <c r="A11" s="106"/>
      <c r="B11" s="107"/>
      <c r="C11" s="109"/>
      <c r="D11" s="95"/>
      <c r="E11" s="95"/>
      <c r="F11" s="96"/>
      <c r="G11" s="96"/>
      <c r="H11" s="95"/>
      <c r="I11" s="95"/>
      <c r="J11" s="95"/>
      <c r="K11" s="96"/>
      <c r="L11" s="96"/>
      <c r="M11" s="95"/>
      <c r="N11" s="104"/>
      <c r="O11" s="23" t="s">
        <v>33</v>
      </c>
      <c r="P11" s="95"/>
      <c r="Q11" s="20"/>
    </row>
    <row r="12" spans="1:17" s="27" customFormat="1" ht="10.5">
      <c r="A12" s="24">
        <v>1</v>
      </c>
      <c r="B12" s="24">
        <v>2</v>
      </c>
      <c r="C12" s="24">
        <v>3</v>
      </c>
      <c r="D12" s="25">
        <v>4</v>
      </c>
      <c r="E12" s="24">
        <v>5</v>
      </c>
      <c r="F12" s="24">
        <v>6</v>
      </c>
      <c r="G12" s="24">
        <v>7</v>
      </c>
      <c r="H12" s="24">
        <v>8</v>
      </c>
      <c r="I12" s="25">
        <v>9</v>
      </c>
      <c r="J12" s="24">
        <v>10</v>
      </c>
      <c r="K12" s="24">
        <v>11</v>
      </c>
      <c r="L12" s="24">
        <v>12</v>
      </c>
      <c r="M12" s="24">
        <v>13</v>
      </c>
      <c r="N12" s="24">
        <v>14</v>
      </c>
      <c r="O12" s="24">
        <v>15</v>
      </c>
      <c r="P12" s="25" t="s">
        <v>34</v>
      </c>
      <c r="Q12" s="26"/>
    </row>
    <row r="13" spans="1:16" ht="12.75">
      <c r="A13" s="28" t="s">
        <v>35</v>
      </c>
      <c r="B13" s="29"/>
      <c r="C13" s="30" t="s">
        <v>36</v>
      </c>
      <c r="D13" s="31">
        <v>-26053.5</v>
      </c>
      <c r="E13" s="32">
        <v>-26053.5</v>
      </c>
      <c r="F13" s="32">
        <v>0</v>
      </c>
      <c r="G13" s="32">
        <v>-20738.25</v>
      </c>
      <c r="H13" s="32">
        <v>0</v>
      </c>
      <c r="I13" s="31">
        <v>0</v>
      </c>
      <c r="J13" s="32">
        <v>0</v>
      </c>
      <c r="K13" s="32">
        <v>0</v>
      </c>
      <c r="L13" s="32">
        <v>0</v>
      </c>
      <c r="M13" s="32">
        <v>0</v>
      </c>
      <c r="N13" s="32">
        <v>0</v>
      </c>
      <c r="O13" s="32">
        <v>0</v>
      </c>
      <c r="P13" s="31">
        <f aca="true" t="shared" si="0" ref="P13:P35">D13+I13</f>
        <v>-26053.5</v>
      </c>
    </row>
    <row r="14" spans="1:16" ht="12.75">
      <c r="A14" s="33" t="s">
        <v>37</v>
      </c>
      <c r="B14" s="29"/>
      <c r="C14" s="34" t="s">
        <v>38</v>
      </c>
      <c r="D14" s="31">
        <v>-26053.5</v>
      </c>
      <c r="E14" s="32">
        <v>-26053.5</v>
      </c>
      <c r="F14" s="32">
        <v>0</v>
      </c>
      <c r="G14" s="32">
        <v>-20738.25</v>
      </c>
      <c r="H14" s="32">
        <v>0</v>
      </c>
      <c r="I14" s="31">
        <v>0</v>
      </c>
      <c r="J14" s="32">
        <v>0</v>
      </c>
      <c r="K14" s="32">
        <v>0</v>
      </c>
      <c r="L14" s="32">
        <v>0</v>
      </c>
      <c r="M14" s="32">
        <v>0</v>
      </c>
      <c r="N14" s="32">
        <v>0</v>
      </c>
      <c r="O14" s="32">
        <v>0</v>
      </c>
      <c r="P14" s="31">
        <f t="shared" si="0"/>
        <v>-26053.5</v>
      </c>
    </row>
    <row r="15" spans="1:16" ht="12.75">
      <c r="A15" s="35" t="s">
        <v>39</v>
      </c>
      <c r="B15" s="36" t="s">
        <v>40</v>
      </c>
      <c r="C15" s="37" t="s">
        <v>41</v>
      </c>
      <c r="D15" s="38">
        <v>-26053.5</v>
      </c>
      <c r="E15" s="39">
        <v>-26053.5</v>
      </c>
      <c r="F15" s="39">
        <v>0</v>
      </c>
      <c r="G15" s="39">
        <v>-20738.25</v>
      </c>
      <c r="H15" s="39">
        <v>0</v>
      </c>
      <c r="I15" s="38">
        <v>0</v>
      </c>
      <c r="J15" s="39">
        <v>0</v>
      </c>
      <c r="K15" s="39">
        <v>0</v>
      </c>
      <c r="L15" s="39">
        <v>0</v>
      </c>
      <c r="M15" s="39">
        <v>0</v>
      </c>
      <c r="N15" s="39">
        <v>0</v>
      </c>
      <c r="O15" s="39">
        <v>0</v>
      </c>
      <c r="P15" s="38">
        <f t="shared" si="0"/>
        <v>-26053.5</v>
      </c>
    </row>
    <row r="16" spans="1:16" ht="12.75">
      <c r="A16" s="28" t="s">
        <v>42</v>
      </c>
      <c r="B16" s="29"/>
      <c r="C16" s="30" t="s">
        <v>43</v>
      </c>
      <c r="D16" s="31">
        <v>166777.89</v>
      </c>
      <c r="E16" s="32">
        <v>166777.89</v>
      </c>
      <c r="F16" s="32">
        <v>5000</v>
      </c>
      <c r="G16" s="32">
        <v>-42369.14</v>
      </c>
      <c r="H16" s="32">
        <v>0</v>
      </c>
      <c r="I16" s="31">
        <v>0</v>
      </c>
      <c r="J16" s="32">
        <v>0</v>
      </c>
      <c r="K16" s="32">
        <v>0</v>
      </c>
      <c r="L16" s="32">
        <v>0</v>
      </c>
      <c r="M16" s="32">
        <v>0</v>
      </c>
      <c r="N16" s="32">
        <v>0</v>
      </c>
      <c r="O16" s="32">
        <v>0</v>
      </c>
      <c r="P16" s="31">
        <f t="shared" si="0"/>
        <v>166777.89</v>
      </c>
    </row>
    <row r="17" spans="1:16" ht="12.75">
      <c r="A17" s="33" t="s">
        <v>44</v>
      </c>
      <c r="B17" s="29"/>
      <c r="C17" s="34" t="s">
        <v>45</v>
      </c>
      <c r="D17" s="31">
        <v>147047.45</v>
      </c>
      <c r="E17" s="32">
        <v>147047.45</v>
      </c>
      <c r="F17" s="32">
        <v>0</v>
      </c>
      <c r="G17" s="32">
        <v>-16199.58</v>
      </c>
      <c r="H17" s="32">
        <v>0</v>
      </c>
      <c r="I17" s="31">
        <v>0</v>
      </c>
      <c r="J17" s="32">
        <v>0</v>
      </c>
      <c r="K17" s="32">
        <v>0</v>
      </c>
      <c r="L17" s="32">
        <v>0</v>
      </c>
      <c r="M17" s="32">
        <v>0</v>
      </c>
      <c r="N17" s="32">
        <v>0</v>
      </c>
      <c r="O17" s="32">
        <v>0</v>
      </c>
      <c r="P17" s="31">
        <f t="shared" si="0"/>
        <v>147047.45</v>
      </c>
    </row>
    <row r="18" spans="1:16" ht="12.75">
      <c r="A18" s="35" t="s">
        <v>46</v>
      </c>
      <c r="B18" s="36" t="s">
        <v>47</v>
      </c>
      <c r="C18" s="37" t="s">
        <v>48</v>
      </c>
      <c r="D18" s="38">
        <v>-260.3300000000018</v>
      </c>
      <c r="E18" s="39">
        <v>-260.3300000000018</v>
      </c>
      <c r="F18" s="39">
        <v>0</v>
      </c>
      <c r="G18" s="39">
        <v>-16199.58</v>
      </c>
      <c r="H18" s="39">
        <v>0</v>
      </c>
      <c r="I18" s="38">
        <v>0</v>
      </c>
      <c r="J18" s="39">
        <v>0</v>
      </c>
      <c r="K18" s="39">
        <v>0</v>
      </c>
      <c r="L18" s="39">
        <v>0</v>
      </c>
      <c r="M18" s="39">
        <v>0</v>
      </c>
      <c r="N18" s="39">
        <v>0</v>
      </c>
      <c r="O18" s="39">
        <v>0</v>
      </c>
      <c r="P18" s="38">
        <f t="shared" si="0"/>
        <v>-260.3300000000018</v>
      </c>
    </row>
    <row r="19" spans="1:16" ht="12.75">
      <c r="A19" s="35" t="s">
        <v>49</v>
      </c>
      <c r="B19" s="36" t="s">
        <v>50</v>
      </c>
      <c r="C19" s="37" t="s">
        <v>51</v>
      </c>
      <c r="D19" s="38">
        <v>147307.78</v>
      </c>
      <c r="E19" s="39">
        <v>147307.78</v>
      </c>
      <c r="F19" s="39">
        <v>0</v>
      </c>
      <c r="G19" s="39">
        <v>0</v>
      </c>
      <c r="H19" s="39">
        <v>0</v>
      </c>
      <c r="I19" s="38">
        <v>0</v>
      </c>
      <c r="J19" s="39">
        <v>0</v>
      </c>
      <c r="K19" s="39">
        <v>0</v>
      </c>
      <c r="L19" s="39">
        <v>0</v>
      </c>
      <c r="M19" s="39">
        <v>0</v>
      </c>
      <c r="N19" s="39">
        <v>0</v>
      </c>
      <c r="O19" s="39">
        <v>0</v>
      </c>
      <c r="P19" s="38">
        <f t="shared" si="0"/>
        <v>147307.78</v>
      </c>
    </row>
    <row r="20" spans="1:16" ht="12.75">
      <c r="A20" s="33" t="s">
        <v>52</v>
      </c>
      <c r="B20" s="29"/>
      <c r="C20" s="34" t="s">
        <v>53</v>
      </c>
      <c r="D20" s="31">
        <v>-26169.56</v>
      </c>
      <c r="E20" s="32">
        <v>-26169.56</v>
      </c>
      <c r="F20" s="32">
        <v>0</v>
      </c>
      <c r="G20" s="32">
        <v>-26169.56</v>
      </c>
      <c r="H20" s="32">
        <v>0</v>
      </c>
      <c r="I20" s="31">
        <v>0</v>
      </c>
      <c r="J20" s="32">
        <v>0</v>
      </c>
      <c r="K20" s="32">
        <v>0</v>
      </c>
      <c r="L20" s="32">
        <v>0</v>
      </c>
      <c r="M20" s="32">
        <v>0</v>
      </c>
      <c r="N20" s="32">
        <v>0</v>
      </c>
      <c r="O20" s="32">
        <v>0</v>
      </c>
      <c r="P20" s="31">
        <f t="shared" si="0"/>
        <v>-26169.56</v>
      </c>
    </row>
    <row r="21" spans="1:16" ht="12.75">
      <c r="A21" s="35" t="s">
        <v>54</v>
      </c>
      <c r="B21" s="36" t="s">
        <v>55</v>
      </c>
      <c r="C21" s="37" t="s">
        <v>56</v>
      </c>
      <c r="D21" s="38">
        <v>-26169.56</v>
      </c>
      <c r="E21" s="39">
        <v>-26169.56</v>
      </c>
      <c r="F21" s="39">
        <v>0</v>
      </c>
      <c r="G21" s="39">
        <v>-26169.56</v>
      </c>
      <c r="H21" s="39">
        <v>0</v>
      </c>
      <c r="I21" s="38">
        <v>0</v>
      </c>
      <c r="J21" s="39">
        <v>0</v>
      </c>
      <c r="K21" s="39">
        <v>0</v>
      </c>
      <c r="L21" s="39">
        <v>0</v>
      </c>
      <c r="M21" s="39">
        <v>0</v>
      </c>
      <c r="N21" s="39">
        <v>0</v>
      </c>
      <c r="O21" s="39">
        <v>0</v>
      </c>
      <c r="P21" s="38">
        <f t="shared" si="0"/>
        <v>-26169.56</v>
      </c>
    </row>
    <row r="22" spans="1:16" ht="12.75">
      <c r="A22" s="33" t="s">
        <v>57</v>
      </c>
      <c r="B22" s="29"/>
      <c r="C22" s="34" t="s">
        <v>58</v>
      </c>
      <c r="D22" s="31">
        <v>45900</v>
      </c>
      <c r="E22" s="32">
        <v>45900</v>
      </c>
      <c r="F22" s="32">
        <v>5000</v>
      </c>
      <c r="G22" s="32">
        <v>0</v>
      </c>
      <c r="H22" s="32">
        <v>0</v>
      </c>
      <c r="I22" s="31">
        <v>0</v>
      </c>
      <c r="J22" s="32">
        <v>0</v>
      </c>
      <c r="K22" s="32">
        <v>0</v>
      </c>
      <c r="L22" s="32">
        <v>0</v>
      </c>
      <c r="M22" s="32">
        <v>0</v>
      </c>
      <c r="N22" s="32">
        <v>0</v>
      </c>
      <c r="O22" s="32">
        <v>0</v>
      </c>
      <c r="P22" s="31">
        <f t="shared" si="0"/>
        <v>45900</v>
      </c>
    </row>
    <row r="23" spans="1:16" ht="12.75">
      <c r="A23" s="35" t="s">
        <v>59</v>
      </c>
      <c r="B23" s="36" t="s">
        <v>60</v>
      </c>
      <c r="C23" s="37" t="s">
        <v>61</v>
      </c>
      <c r="D23" s="38">
        <v>37900</v>
      </c>
      <c r="E23" s="39">
        <v>37900</v>
      </c>
      <c r="F23" s="39">
        <v>0</v>
      </c>
      <c r="G23" s="39">
        <v>0</v>
      </c>
      <c r="H23" s="39">
        <v>0</v>
      </c>
      <c r="I23" s="38">
        <v>0</v>
      </c>
      <c r="J23" s="39">
        <v>0</v>
      </c>
      <c r="K23" s="39">
        <v>0</v>
      </c>
      <c r="L23" s="39">
        <v>0</v>
      </c>
      <c r="M23" s="39">
        <v>0</v>
      </c>
      <c r="N23" s="39">
        <v>0</v>
      </c>
      <c r="O23" s="39">
        <v>0</v>
      </c>
      <c r="P23" s="38">
        <f t="shared" si="0"/>
        <v>37900</v>
      </c>
    </row>
    <row r="24" spans="1:16" ht="12.75">
      <c r="A24" s="35" t="s">
        <v>62</v>
      </c>
      <c r="B24" s="36" t="s">
        <v>63</v>
      </c>
      <c r="C24" s="37" t="s">
        <v>64</v>
      </c>
      <c r="D24" s="38">
        <v>8000</v>
      </c>
      <c r="E24" s="39">
        <v>8000</v>
      </c>
      <c r="F24" s="39">
        <v>5000</v>
      </c>
      <c r="G24" s="39">
        <v>0</v>
      </c>
      <c r="H24" s="39">
        <v>0</v>
      </c>
      <c r="I24" s="38">
        <v>0</v>
      </c>
      <c r="J24" s="39">
        <v>0</v>
      </c>
      <c r="K24" s="39">
        <v>0</v>
      </c>
      <c r="L24" s="39">
        <v>0</v>
      </c>
      <c r="M24" s="39">
        <v>0</v>
      </c>
      <c r="N24" s="39">
        <v>0</v>
      </c>
      <c r="O24" s="39">
        <v>0</v>
      </c>
      <c r="P24" s="38">
        <f t="shared" si="0"/>
        <v>8000</v>
      </c>
    </row>
    <row r="25" spans="1:16" ht="12.75">
      <c r="A25" s="28" t="s">
        <v>65</v>
      </c>
      <c r="B25" s="29"/>
      <c r="C25" s="30" t="s">
        <v>66</v>
      </c>
      <c r="D25" s="31">
        <v>0</v>
      </c>
      <c r="E25" s="32">
        <v>0</v>
      </c>
      <c r="F25" s="32">
        <v>28000</v>
      </c>
      <c r="G25" s="32">
        <v>-35000</v>
      </c>
      <c r="H25" s="32">
        <v>0</v>
      </c>
      <c r="I25" s="31">
        <v>0</v>
      </c>
      <c r="J25" s="32">
        <v>0</v>
      </c>
      <c r="K25" s="32">
        <v>0</v>
      </c>
      <c r="L25" s="32">
        <v>0</v>
      </c>
      <c r="M25" s="32">
        <v>0</v>
      </c>
      <c r="N25" s="32">
        <v>0</v>
      </c>
      <c r="O25" s="32">
        <v>0</v>
      </c>
      <c r="P25" s="31">
        <f t="shared" si="0"/>
        <v>0</v>
      </c>
    </row>
    <row r="26" spans="1:16" ht="12.75">
      <c r="A26" s="33" t="s">
        <v>67</v>
      </c>
      <c r="B26" s="29"/>
      <c r="C26" s="34" t="s">
        <v>68</v>
      </c>
      <c r="D26" s="31">
        <v>0</v>
      </c>
      <c r="E26" s="32">
        <v>0</v>
      </c>
      <c r="F26" s="32">
        <v>28000</v>
      </c>
      <c r="G26" s="32">
        <v>-35000</v>
      </c>
      <c r="H26" s="32">
        <v>0</v>
      </c>
      <c r="I26" s="31">
        <v>0</v>
      </c>
      <c r="J26" s="32">
        <v>0</v>
      </c>
      <c r="K26" s="32">
        <v>0</v>
      </c>
      <c r="L26" s="32">
        <v>0</v>
      </c>
      <c r="M26" s="32">
        <v>0</v>
      </c>
      <c r="N26" s="32">
        <v>0</v>
      </c>
      <c r="O26" s="32">
        <v>0</v>
      </c>
      <c r="P26" s="31">
        <f t="shared" si="0"/>
        <v>0</v>
      </c>
    </row>
    <row r="27" spans="1:16" ht="25.5">
      <c r="A27" s="35" t="s">
        <v>69</v>
      </c>
      <c r="B27" s="36" t="s">
        <v>70</v>
      </c>
      <c r="C27" s="37" t="s">
        <v>71</v>
      </c>
      <c r="D27" s="38">
        <v>-3000</v>
      </c>
      <c r="E27" s="39">
        <v>-3000</v>
      </c>
      <c r="F27" s="39">
        <v>1000</v>
      </c>
      <c r="G27" s="39">
        <v>0</v>
      </c>
      <c r="H27" s="39">
        <v>0</v>
      </c>
      <c r="I27" s="38">
        <v>0</v>
      </c>
      <c r="J27" s="39">
        <v>0</v>
      </c>
      <c r="K27" s="39">
        <v>0</v>
      </c>
      <c r="L27" s="39">
        <v>0</v>
      </c>
      <c r="M27" s="39">
        <v>0</v>
      </c>
      <c r="N27" s="39">
        <v>0</v>
      </c>
      <c r="O27" s="39">
        <v>0</v>
      </c>
      <c r="P27" s="38">
        <f t="shared" si="0"/>
        <v>-3000</v>
      </c>
    </row>
    <row r="28" spans="1:16" ht="12.75">
      <c r="A28" s="35" t="s">
        <v>72</v>
      </c>
      <c r="B28" s="36" t="s">
        <v>73</v>
      </c>
      <c r="C28" s="37" t="s">
        <v>74</v>
      </c>
      <c r="D28" s="38">
        <v>41000</v>
      </c>
      <c r="E28" s="39">
        <v>41000</v>
      </c>
      <c r="F28" s="39">
        <v>28000</v>
      </c>
      <c r="G28" s="39">
        <v>0</v>
      </c>
      <c r="H28" s="39">
        <v>0</v>
      </c>
      <c r="I28" s="38">
        <v>0</v>
      </c>
      <c r="J28" s="39">
        <v>0</v>
      </c>
      <c r="K28" s="39">
        <v>0</v>
      </c>
      <c r="L28" s="39">
        <v>0</v>
      </c>
      <c r="M28" s="39">
        <v>0</v>
      </c>
      <c r="N28" s="39">
        <v>0</v>
      </c>
      <c r="O28" s="39">
        <v>0</v>
      </c>
      <c r="P28" s="38">
        <f t="shared" si="0"/>
        <v>41000</v>
      </c>
    </row>
    <row r="29" spans="1:16" ht="12.75">
      <c r="A29" s="35" t="s">
        <v>75</v>
      </c>
      <c r="B29" s="36" t="s">
        <v>76</v>
      </c>
      <c r="C29" s="37" t="s">
        <v>77</v>
      </c>
      <c r="D29" s="38">
        <v>18000</v>
      </c>
      <c r="E29" s="39">
        <v>18000</v>
      </c>
      <c r="F29" s="39">
        <v>12000</v>
      </c>
      <c r="G29" s="39">
        <v>0</v>
      </c>
      <c r="H29" s="39">
        <v>0</v>
      </c>
      <c r="I29" s="38">
        <v>0</v>
      </c>
      <c r="J29" s="39">
        <v>0</v>
      </c>
      <c r="K29" s="39">
        <v>0</v>
      </c>
      <c r="L29" s="39">
        <v>0</v>
      </c>
      <c r="M29" s="39">
        <v>0</v>
      </c>
      <c r="N29" s="39">
        <v>0</v>
      </c>
      <c r="O29" s="39">
        <v>0</v>
      </c>
      <c r="P29" s="38">
        <f t="shared" si="0"/>
        <v>18000</v>
      </c>
    </row>
    <row r="30" spans="1:16" ht="12.75">
      <c r="A30" s="35" t="s">
        <v>78</v>
      </c>
      <c r="B30" s="36" t="s">
        <v>76</v>
      </c>
      <c r="C30" s="37" t="s">
        <v>79</v>
      </c>
      <c r="D30" s="38">
        <v>-35000</v>
      </c>
      <c r="E30" s="39">
        <v>-35000</v>
      </c>
      <c r="F30" s="39">
        <v>0</v>
      </c>
      <c r="G30" s="39">
        <v>-35000</v>
      </c>
      <c r="H30" s="39">
        <v>0</v>
      </c>
      <c r="I30" s="38">
        <v>0</v>
      </c>
      <c r="J30" s="39">
        <v>0</v>
      </c>
      <c r="K30" s="39">
        <v>0</v>
      </c>
      <c r="L30" s="39">
        <v>0</v>
      </c>
      <c r="M30" s="39">
        <v>0</v>
      </c>
      <c r="N30" s="39">
        <v>0</v>
      </c>
      <c r="O30" s="39">
        <v>0</v>
      </c>
      <c r="P30" s="38">
        <f t="shared" si="0"/>
        <v>-35000</v>
      </c>
    </row>
    <row r="31" spans="1:16" ht="12.75">
      <c r="A31" s="35" t="s">
        <v>80</v>
      </c>
      <c r="B31" s="36" t="s">
        <v>76</v>
      </c>
      <c r="C31" s="37" t="s">
        <v>81</v>
      </c>
      <c r="D31" s="38">
        <v>-21000</v>
      </c>
      <c r="E31" s="39">
        <v>-21000</v>
      </c>
      <c r="F31" s="39">
        <v>-13000</v>
      </c>
      <c r="G31" s="39">
        <v>0</v>
      </c>
      <c r="H31" s="39">
        <v>0</v>
      </c>
      <c r="I31" s="38">
        <v>0</v>
      </c>
      <c r="J31" s="39">
        <v>0</v>
      </c>
      <c r="K31" s="39">
        <v>0</v>
      </c>
      <c r="L31" s="39">
        <v>0</v>
      </c>
      <c r="M31" s="39">
        <v>0</v>
      </c>
      <c r="N31" s="39">
        <v>0</v>
      </c>
      <c r="O31" s="39">
        <v>0</v>
      </c>
      <c r="P31" s="38">
        <f t="shared" si="0"/>
        <v>-21000</v>
      </c>
    </row>
    <row r="32" spans="1:16" s="40" customFormat="1" ht="25.5">
      <c r="A32" s="28" t="s">
        <v>82</v>
      </c>
      <c r="B32" s="29"/>
      <c r="C32" s="30" t="s">
        <v>83</v>
      </c>
      <c r="D32" s="31">
        <v>0</v>
      </c>
      <c r="E32" s="32">
        <v>0</v>
      </c>
      <c r="F32" s="32">
        <v>0</v>
      </c>
      <c r="G32" s="32">
        <v>0</v>
      </c>
      <c r="H32" s="32">
        <v>0</v>
      </c>
      <c r="I32" s="31">
        <v>0</v>
      </c>
      <c r="J32" s="32">
        <v>0</v>
      </c>
      <c r="K32" s="32">
        <v>0</v>
      </c>
      <c r="L32" s="32">
        <v>0</v>
      </c>
      <c r="M32" s="32">
        <v>0</v>
      </c>
      <c r="N32" s="32">
        <v>0</v>
      </c>
      <c r="O32" s="32">
        <v>0</v>
      </c>
      <c r="P32" s="31">
        <f t="shared" si="0"/>
        <v>0</v>
      </c>
    </row>
    <row r="33" spans="1:16" ht="12.75">
      <c r="A33" s="33" t="s">
        <v>52</v>
      </c>
      <c r="B33" s="29"/>
      <c r="C33" s="34" t="s">
        <v>53</v>
      </c>
      <c r="D33" s="31">
        <v>0</v>
      </c>
      <c r="E33" s="32">
        <v>0</v>
      </c>
      <c r="F33" s="32">
        <v>0</v>
      </c>
      <c r="G33" s="32">
        <v>0</v>
      </c>
      <c r="H33" s="32">
        <v>0</v>
      </c>
      <c r="I33" s="31">
        <v>0</v>
      </c>
      <c r="J33" s="32">
        <v>0</v>
      </c>
      <c r="K33" s="32">
        <v>0</v>
      </c>
      <c r="L33" s="32">
        <v>0</v>
      </c>
      <c r="M33" s="32">
        <v>0</v>
      </c>
      <c r="N33" s="32">
        <v>0</v>
      </c>
      <c r="O33" s="32">
        <v>0</v>
      </c>
      <c r="P33" s="31">
        <f t="shared" si="0"/>
        <v>0</v>
      </c>
    </row>
    <row r="34" spans="1:16" ht="127.5">
      <c r="A34" s="35" t="s">
        <v>84</v>
      </c>
      <c r="B34" s="36" t="s">
        <v>85</v>
      </c>
      <c r="C34" s="37" t="s">
        <v>86</v>
      </c>
      <c r="D34" s="38">
        <v>-821165.48</v>
      </c>
      <c r="E34" s="39">
        <v>-821165.48</v>
      </c>
      <c r="F34" s="39">
        <v>0</v>
      </c>
      <c r="G34" s="39">
        <v>0</v>
      </c>
      <c r="H34" s="39">
        <v>0</v>
      </c>
      <c r="I34" s="38">
        <v>0</v>
      </c>
      <c r="J34" s="39">
        <v>0</v>
      </c>
      <c r="K34" s="39">
        <v>0</v>
      </c>
      <c r="L34" s="39">
        <v>0</v>
      </c>
      <c r="M34" s="39">
        <v>0</v>
      </c>
      <c r="N34" s="39">
        <v>0</v>
      </c>
      <c r="O34" s="39">
        <v>0</v>
      </c>
      <c r="P34" s="38">
        <f t="shared" si="0"/>
        <v>-821165.48</v>
      </c>
    </row>
    <row r="35" spans="1:16" s="40" customFormat="1" ht="209.25" customHeight="1">
      <c r="A35" s="41" t="s">
        <v>87</v>
      </c>
      <c r="B35" s="42" t="s">
        <v>85</v>
      </c>
      <c r="C35" s="43" t="s">
        <v>88</v>
      </c>
      <c r="D35" s="44">
        <v>-137842.77</v>
      </c>
      <c r="E35" s="45">
        <v>-137842.77</v>
      </c>
      <c r="F35" s="45">
        <v>0</v>
      </c>
      <c r="G35" s="45">
        <v>0</v>
      </c>
      <c r="H35" s="45">
        <v>0</v>
      </c>
      <c r="I35" s="44">
        <v>0</v>
      </c>
      <c r="J35" s="45">
        <v>0</v>
      </c>
      <c r="K35" s="45">
        <v>0</v>
      </c>
      <c r="L35" s="45">
        <v>0</v>
      </c>
      <c r="M35" s="45">
        <v>0</v>
      </c>
      <c r="N35" s="45">
        <v>0</v>
      </c>
      <c r="O35" s="45">
        <v>0</v>
      </c>
      <c r="P35" s="44">
        <f t="shared" si="0"/>
        <v>-137842.77</v>
      </c>
    </row>
    <row r="36" spans="1:16" ht="160.5" customHeight="1">
      <c r="A36" s="46"/>
      <c r="B36" s="47"/>
      <c r="C36" s="48" t="s">
        <v>89</v>
      </c>
      <c r="D36" s="49"/>
      <c r="E36" s="50"/>
      <c r="F36" s="50"/>
      <c r="G36" s="50"/>
      <c r="H36" s="50"/>
      <c r="I36" s="49"/>
      <c r="J36" s="50"/>
      <c r="K36" s="50"/>
      <c r="L36" s="50"/>
      <c r="M36" s="50"/>
      <c r="N36" s="50"/>
      <c r="O36" s="50"/>
      <c r="P36" s="49"/>
    </row>
    <row r="37" spans="1:16" ht="51">
      <c r="A37" s="35" t="s">
        <v>90</v>
      </c>
      <c r="B37" s="36" t="s">
        <v>91</v>
      </c>
      <c r="C37" s="37" t="s">
        <v>92</v>
      </c>
      <c r="D37" s="38">
        <v>-149334.23</v>
      </c>
      <c r="E37" s="39">
        <v>-149334.23</v>
      </c>
      <c r="F37" s="39">
        <v>0</v>
      </c>
      <c r="G37" s="39">
        <v>0</v>
      </c>
      <c r="H37" s="39">
        <v>0</v>
      </c>
      <c r="I37" s="38">
        <v>0</v>
      </c>
      <c r="J37" s="39">
        <v>0</v>
      </c>
      <c r="K37" s="39">
        <v>0</v>
      </c>
      <c r="L37" s="39">
        <v>0</v>
      </c>
      <c r="M37" s="39">
        <v>0</v>
      </c>
      <c r="N37" s="39">
        <v>0</v>
      </c>
      <c r="O37" s="39">
        <v>0</v>
      </c>
      <c r="P37" s="38">
        <f aca="true" t="shared" si="1" ref="P37:P47">D37+I37</f>
        <v>-149334.23</v>
      </c>
    </row>
    <row r="38" spans="1:16" ht="102">
      <c r="A38" s="35" t="s">
        <v>93</v>
      </c>
      <c r="B38" s="36" t="s">
        <v>91</v>
      </c>
      <c r="C38" s="37" t="s">
        <v>94</v>
      </c>
      <c r="D38" s="38">
        <v>-540886.71</v>
      </c>
      <c r="E38" s="39">
        <v>-540886.71</v>
      </c>
      <c r="F38" s="39">
        <v>0</v>
      </c>
      <c r="G38" s="39">
        <v>0</v>
      </c>
      <c r="H38" s="39">
        <v>0</v>
      </c>
      <c r="I38" s="38">
        <v>0</v>
      </c>
      <c r="J38" s="39">
        <v>0</v>
      </c>
      <c r="K38" s="39">
        <v>0</v>
      </c>
      <c r="L38" s="39">
        <v>0</v>
      </c>
      <c r="M38" s="39">
        <v>0</v>
      </c>
      <c r="N38" s="39">
        <v>0</v>
      </c>
      <c r="O38" s="39">
        <v>0</v>
      </c>
      <c r="P38" s="38">
        <f t="shared" si="1"/>
        <v>-540886.71</v>
      </c>
    </row>
    <row r="39" spans="1:16" ht="63.75" customHeight="1">
      <c r="A39" s="35" t="s">
        <v>95</v>
      </c>
      <c r="B39" s="36" t="s">
        <v>91</v>
      </c>
      <c r="C39" s="37" t="s">
        <v>96</v>
      </c>
      <c r="D39" s="38">
        <v>-610762.68</v>
      </c>
      <c r="E39" s="39">
        <v>-610762.68</v>
      </c>
      <c r="F39" s="39">
        <v>0</v>
      </c>
      <c r="G39" s="39">
        <v>0</v>
      </c>
      <c r="H39" s="39">
        <v>0</v>
      </c>
      <c r="I39" s="38">
        <v>0</v>
      </c>
      <c r="J39" s="39">
        <v>0</v>
      </c>
      <c r="K39" s="39">
        <v>0</v>
      </c>
      <c r="L39" s="39">
        <v>0</v>
      </c>
      <c r="M39" s="39">
        <v>0</v>
      </c>
      <c r="N39" s="39">
        <v>0</v>
      </c>
      <c r="O39" s="39">
        <v>0</v>
      </c>
      <c r="P39" s="38">
        <f t="shared" si="1"/>
        <v>-610762.68</v>
      </c>
    </row>
    <row r="40" spans="1:16" ht="25.5">
      <c r="A40" s="35" t="s">
        <v>97</v>
      </c>
      <c r="B40" s="36" t="s">
        <v>98</v>
      </c>
      <c r="C40" s="37" t="s">
        <v>99</v>
      </c>
      <c r="D40" s="38">
        <v>2259991.87</v>
      </c>
      <c r="E40" s="39">
        <v>2259991.87</v>
      </c>
      <c r="F40" s="39">
        <v>0</v>
      </c>
      <c r="G40" s="39">
        <v>0</v>
      </c>
      <c r="H40" s="39">
        <v>0</v>
      </c>
      <c r="I40" s="38">
        <v>0</v>
      </c>
      <c r="J40" s="39">
        <v>0</v>
      </c>
      <c r="K40" s="39">
        <v>0</v>
      </c>
      <c r="L40" s="39">
        <v>0</v>
      </c>
      <c r="M40" s="39">
        <v>0</v>
      </c>
      <c r="N40" s="39">
        <v>0</v>
      </c>
      <c r="O40" s="39">
        <v>0</v>
      </c>
      <c r="P40" s="38">
        <f t="shared" si="1"/>
        <v>2259991.87</v>
      </c>
    </row>
    <row r="41" spans="1:16" ht="25.5">
      <c r="A41" s="28" t="s">
        <v>100</v>
      </c>
      <c r="B41" s="29"/>
      <c r="C41" s="30" t="s">
        <v>101</v>
      </c>
      <c r="D41" s="31">
        <v>-115800</v>
      </c>
      <c r="E41" s="32">
        <v>-115800</v>
      </c>
      <c r="F41" s="32">
        <v>-87600</v>
      </c>
      <c r="G41" s="32">
        <v>0</v>
      </c>
      <c r="H41" s="32">
        <v>0</v>
      </c>
      <c r="I41" s="31">
        <v>0</v>
      </c>
      <c r="J41" s="32">
        <v>0</v>
      </c>
      <c r="K41" s="32">
        <v>0</v>
      </c>
      <c r="L41" s="32">
        <v>0</v>
      </c>
      <c r="M41" s="32">
        <v>0</v>
      </c>
      <c r="N41" s="32">
        <v>0</v>
      </c>
      <c r="O41" s="32">
        <v>0</v>
      </c>
      <c r="P41" s="31">
        <f t="shared" si="1"/>
        <v>-115800</v>
      </c>
    </row>
    <row r="42" spans="1:16" ht="12.75">
      <c r="A42" s="33" t="s">
        <v>102</v>
      </c>
      <c r="B42" s="29"/>
      <c r="C42" s="34" t="s">
        <v>103</v>
      </c>
      <c r="D42" s="31">
        <v>-115800</v>
      </c>
      <c r="E42" s="32">
        <v>-115800</v>
      </c>
      <c r="F42" s="32">
        <v>-87600</v>
      </c>
      <c r="G42" s="32">
        <v>0</v>
      </c>
      <c r="H42" s="32">
        <v>0</v>
      </c>
      <c r="I42" s="31">
        <v>0</v>
      </c>
      <c r="J42" s="32">
        <v>0</v>
      </c>
      <c r="K42" s="32">
        <v>0</v>
      </c>
      <c r="L42" s="32">
        <v>0</v>
      </c>
      <c r="M42" s="32">
        <v>0</v>
      </c>
      <c r="N42" s="32">
        <v>0</v>
      </c>
      <c r="O42" s="32">
        <v>0</v>
      </c>
      <c r="P42" s="31">
        <f t="shared" si="1"/>
        <v>-115800</v>
      </c>
    </row>
    <row r="43" spans="1:16" ht="12.75">
      <c r="A43" s="35" t="s">
        <v>104</v>
      </c>
      <c r="B43" s="36" t="s">
        <v>105</v>
      </c>
      <c r="C43" s="37" t="s">
        <v>106</v>
      </c>
      <c r="D43" s="38">
        <v>-115800</v>
      </c>
      <c r="E43" s="39">
        <v>-115800</v>
      </c>
      <c r="F43" s="39">
        <v>-87600</v>
      </c>
      <c r="G43" s="39">
        <v>0</v>
      </c>
      <c r="H43" s="39">
        <v>0</v>
      </c>
      <c r="I43" s="38">
        <v>0</v>
      </c>
      <c r="J43" s="39">
        <v>0</v>
      </c>
      <c r="K43" s="39">
        <v>0</v>
      </c>
      <c r="L43" s="39">
        <v>0</v>
      </c>
      <c r="M43" s="39">
        <v>0</v>
      </c>
      <c r="N43" s="39">
        <v>0</v>
      </c>
      <c r="O43" s="39">
        <v>0</v>
      </c>
      <c r="P43" s="38">
        <f t="shared" si="1"/>
        <v>-115800</v>
      </c>
    </row>
    <row r="44" spans="1:16" ht="25.5">
      <c r="A44" s="28" t="s">
        <v>107</v>
      </c>
      <c r="B44" s="29"/>
      <c r="C44" s="30" t="s">
        <v>108</v>
      </c>
      <c r="D44" s="31">
        <v>-16924.39</v>
      </c>
      <c r="E44" s="32">
        <v>0</v>
      </c>
      <c r="F44" s="32">
        <v>0</v>
      </c>
      <c r="G44" s="32">
        <v>0</v>
      </c>
      <c r="H44" s="32">
        <v>0</v>
      </c>
      <c r="I44" s="31">
        <v>0</v>
      </c>
      <c r="J44" s="32">
        <v>0</v>
      </c>
      <c r="K44" s="32">
        <v>0</v>
      </c>
      <c r="L44" s="32">
        <v>0</v>
      </c>
      <c r="M44" s="32">
        <v>0</v>
      </c>
      <c r="N44" s="32">
        <v>0</v>
      </c>
      <c r="O44" s="32">
        <v>0</v>
      </c>
      <c r="P44" s="31">
        <f t="shared" si="1"/>
        <v>-16924.39</v>
      </c>
    </row>
    <row r="45" spans="1:16" ht="12.75">
      <c r="A45" s="33" t="s">
        <v>57</v>
      </c>
      <c r="B45" s="29"/>
      <c r="C45" s="34" t="s">
        <v>58</v>
      </c>
      <c r="D45" s="31">
        <v>-16924.39</v>
      </c>
      <c r="E45" s="32">
        <v>0</v>
      </c>
      <c r="F45" s="32">
        <v>0</v>
      </c>
      <c r="G45" s="32">
        <v>0</v>
      </c>
      <c r="H45" s="32">
        <v>0</v>
      </c>
      <c r="I45" s="31">
        <v>0</v>
      </c>
      <c r="J45" s="32">
        <v>0</v>
      </c>
      <c r="K45" s="32">
        <v>0</v>
      </c>
      <c r="L45" s="32">
        <v>0</v>
      </c>
      <c r="M45" s="32">
        <v>0</v>
      </c>
      <c r="N45" s="32">
        <v>0</v>
      </c>
      <c r="O45" s="32">
        <v>0</v>
      </c>
      <c r="P45" s="31">
        <f t="shared" si="1"/>
        <v>-16924.39</v>
      </c>
    </row>
    <row r="46" spans="1:16" ht="12.75">
      <c r="A46" s="35" t="s">
        <v>109</v>
      </c>
      <c r="B46" s="36" t="s">
        <v>63</v>
      </c>
      <c r="C46" s="37" t="s">
        <v>110</v>
      </c>
      <c r="D46" s="38">
        <v>-16924.39</v>
      </c>
      <c r="E46" s="39">
        <v>0</v>
      </c>
      <c r="F46" s="39">
        <v>0</v>
      </c>
      <c r="G46" s="39">
        <v>0</v>
      </c>
      <c r="H46" s="39">
        <v>0</v>
      </c>
      <c r="I46" s="38">
        <v>0</v>
      </c>
      <c r="J46" s="39">
        <v>0</v>
      </c>
      <c r="K46" s="39">
        <v>0</v>
      </c>
      <c r="L46" s="39">
        <v>0</v>
      </c>
      <c r="M46" s="39">
        <v>0</v>
      </c>
      <c r="N46" s="39">
        <v>0</v>
      </c>
      <c r="O46" s="39">
        <v>0</v>
      </c>
      <c r="P46" s="38">
        <f t="shared" si="1"/>
        <v>-16924.39</v>
      </c>
    </row>
    <row r="47" spans="1:16" s="4" customFormat="1" ht="15.75">
      <c r="A47" s="51" t="s">
        <v>111</v>
      </c>
      <c r="B47" s="52"/>
      <c r="C47" s="53" t="s">
        <v>3</v>
      </c>
      <c r="D47" s="31">
        <v>8000.000000000131</v>
      </c>
      <c r="E47" s="31">
        <v>24924.39000000013</v>
      </c>
      <c r="F47" s="31">
        <v>-54600</v>
      </c>
      <c r="G47" s="31">
        <v>-98107.39</v>
      </c>
      <c r="H47" s="31">
        <v>0</v>
      </c>
      <c r="I47" s="31">
        <v>0</v>
      </c>
      <c r="J47" s="31">
        <v>0</v>
      </c>
      <c r="K47" s="31">
        <v>0</v>
      </c>
      <c r="L47" s="31">
        <v>0</v>
      </c>
      <c r="M47" s="31">
        <v>0</v>
      </c>
      <c r="N47" s="31">
        <v>0</v>
      </c>
      <c r="O47" s="31">
        <v>0</v>
      </c>
      <c r="P47" s="31">
        <f t="shared" si="1"/>
        <v>8000.000000000131</v>
      </c>
    </row>
    <row r="50" spans="3:8" s="4" customFormat="1" ht="15.75">
      <c r="C50" s="9" t="s">
        <v>12</v>
      </c>
      <c r="H50" s="9" t="s">
        <v>13</v>
      </c>
    </row>
  </sheetData>
  <sheetProtection/>
  <mergeCells count="27">
    <mergeCell ref="D9:D11"/>
    <mergeCell ref="E9:E11"/>
    <mergeCell ref="A8:A9"/>
    <mergeCell ref="B8:B11"/>
    <mergeCell ref="C8:C9"/>
    <mergeCell ref="D8:H8"/>
    <mergeCell ref="A10:A11"/>
    <mergeCell ref="C10:C11"/>
    <mergeCell ref="G10:G11"/>
    <mergeCell ref="F9:G9"/>
    <mergeCell ref="I8:O8"/>
    <mergeCell ref="F10:F11"/>
    <mergeCell ref="K10:K11"/>
    <mergeCell ref="L10:L11"/>
    <mergeCell ref="P8:P11"/>
    <mergeCell ref="N9:O9"/>
    <mergeCell ref="N10:N11"/>
    <mergeCell ref="K2:P2"/>
    <mergeCell ref="K3:P3"/>
    <mergeCell ref="K4:P4"/>
    <mergeCell ref="A5:P5"/>
    <mergeCell ref="H9:H11"/>
    <mergeCell ref="A6:P6"/>
    <mergeCell ref="K9:L9"/>
    <mergeCell ref="M9:M11"/>
    <mergeCell ref="I9:I11"/>
    <mergeCell ref="J9:J11"/>
  </mergeCells>
  <printOptions/>
  <pageMargins left="0.3937007874015748" right="0.3937007874015748" top="0.7874015748031497" bottom="0.3937007874015748" header="0.19" footer="0"/>
  <pageSetup horizontalDpi="600" verticalDpi="600" orientation="landscape" paperSize="9" scale="60" r:id="rId1"/>
</worksheet>
</file>

<file path=xl/worksheets/sheet3.xml><?xml version="1.0" encoding="utf-8"?>
<worksheet xmlns="http://schemas.openxmlformats.org/spreadsheetml/2006/main" xmlns:r="http://schemas.openxmlformats.org/officeDocument/2006/relationships">
  <sheetPr>
    <pageSetUpPr fitToPage="1"/>
  </sheetPr>
  <dimension ref="A1:I39"/>
  <sheetViews>
    <sheetView zoomScale="75" zoomScaleNormal="75" zoomScalePageLayoutView="0" workbookViewId="0" topLeftCell="A1">
      <selection activeCell="I4" sqref="I4"/>
    </sheetView>
  </sheetViews>
  <sheetFormatPr defaultColWidth="9.00390625" defaultRowHeight="12.75"/>
  <cols>
    <col min="1" max="1" width="16.125" style="54" customWidth="1"/>
    <col min="2" max="2" width="17.125" style="54" customWidth="1"/>
    <col min="3" max="3" width="20.25390625" style="54" hidden="1" customWidth="1"/>
    <col min="4" max="4" width="47.00390625" style="54" customWidth="1"/>
    <col min="5" max="5" width="21.125" style="54" hidden="1" customWidth="1"/>
    <col min="6" max="6" width="20.875" style="54" hidden="1" customWidth="1"/>
    <col min="7" max="7" width="19.25390625" style="54" hidden="1" customWidth="1"/>
    <col min="8" max="8" width="16.375" style="54" customWidth="1"/>
    <col min="9" max="10" width="9.125" style="54" customWidth="1"/>
    <col min="11" max="11" width="9.25390625" style="54" bestFit="1" customWidth="1"/>
    <col min="12" max="16384" width="9.125" style="54" customWidth="1"/>
  </cols>
  <sheetData>
    <row r="1" spans="4:9" ht="15.75" customHeight="1">
      <c r="D1" s="111" t="s">
        <v>144</v>
      </c>
      <c r="E1" s="111"/>
      <c r="F1" s="111"/>
      <c r="G1" s="111"/>
      <c r="H1" s="111"/>
      <c r="I1" s="55"/>
    </row>
    <row r="2" spans="4:9" ht="15.75">
      <c r="D2" s="111" t="s">
        <v>15</v>
      </c>
      <c r="E2" s="111"/>
      <c r="F2" s="111"/>
      <c r="G2" s="111"/>
      <c r="H2" s="111"/>
      <c r="I2" s="56"/>
    </row>
    <row r="3" spans="4:9" ht="15.75">
      <c r="D3" s="111" t="s">
        <v>16</v>
      </c>
      <c r="E3" s="111"/>
      <c r="F3" s="111"/>
      <c r="G3" s="111"/>
      <c r="H3" s="111"/>
      <c r="I3" s="56"/>
    </row>
    <row r="4" spans="4:9" ht="15.75">
      <c r="D4" s="111" t="s">
        <v>145</v>
      </c>
      <c r="E4" s="111"/>
      <c r="F4" s="111"/>
      <c r="G4" s="111"/>
      <c r="H4" s="111"/>
      <c r="I4" s="56"/>
    </row>
    <row r="5" spans="4:9" ht="15.75">
      <c r="D5" s="57"/>
      <c r="E5" s="57"/>
      <c r="F5" s="57"/>
      <c r="G5" s="57"/>
      <c r="H5" s="57"/>
      <c r="I5" s="56"/>
    </row>
    <row r="6" spans="5:9" ht="15.75">
      <c r="E6" s="58"/>
      <c r="F6" s="56"/>
      <c r="G6" s="56"/>
      <c r="H6" s="56"/>
      <c r="I6" s="56"/>
    </row>
    <row r="7" spans="1:8" ht="42.75" customHeight="1">
      <c r="A7" s="113" t="s">
        <v>112</v>
      </c>
      <c r="B7" s="113"/>
      <c r="C7" s="113"/>
      <c r="D7" s="113"/>
      <c r="E7" s="113"/>
      <c r="F7" s="113"/>
      <c r="G7" s="113"/>
      <c r="H7" s="113"/>
    </row>
    <row r="8" spans="1:8" s="60" customFormat="1" ht="15.75">
      <c r="A8" s="59"/>
      <c r="B8" s="59"/>
      <c r="C8" s="59"/>
      <c r="D8" s="59"/>
      <c r="E8" s="59"/>
      <c r="F8" s="59"/>
      <c r="G8" s="59"/>
      <c r="H8" s="59"/>
    </row>
    <row r="9" spans="1:8" ht="18.75">
      <c r="A9" s="61"/>
      <c r="B9" s="61"/>
      <c r="C9" s="61"/>
      <c r="D9" s="61"/>
      <c r="E9" s="61"/>
      <c r="F9" s="61"/>
      <c r="G9" s="61"/>
      <c r="H9" s="62" t="s">
        <v>0</v>
      </c>
    </row>
    <row r="10" spans="1:8" ht="15.75">
      <c r="A10" s="114" t="s">
        <v>113</v>
      </c>
      <c r="B10" s="115" t="s">
        <v>114</v>
      </c>
      <c r="C10" s="115"/>
      <c r="D10" s="63" t="s">
        <v>115</v>
      </c>
      <c r="E10" s="118" t="s">
        <v>116</v>
      </c>
      <c r="F10" s="119"/>
      <c r="G10" s="120"/>
      <c r="H10" s="112" t="s">
        <v>117</v>
      </c>
    </row>
    <row r="11" spans="1:8" ht="16.5" customHeight="1">
      <c r="A11" s="114"/>
      <c r="B11" s="116"/>
      <c r="C11" s="116"/>
      <c r="D11" s="63" t="s">
        <v>4</v>
      </c>
      <c r="E11" s="114" t="s">
        <v>4</v>
      </c>
      <c r="F11" s="114"/>
      <c r="G11" s="63" t="s">
        <v>118</v>
      </c>
      <c r="H11" s="112"/>
    </row>
    <row r="12" spans="1:8" ht="51.75" customHeight="1">
      <c r="A12" s="114"/>
      <c r="B12" s="117"/>
      <c r="C12" s="117"/>
      <c r="D12" s="64" t="s">
        <v>119</v>
      </c>
      <c r="E12" s="64"/>
      <c r="F12" s="64" t="s">
        <v>120</v>
      </c>
      <c r="G12" s="64" t="s">
        <v>120</v>
      </c>
      <c r="H12" s="112"/>
    </row>
    <row r="13" spans="1:8" ht="18.75" hidden="1">
      <c r="A13" s="65">
        <v>17313301000</v>
      </c>
      <c r="B13" s="66" t="s">
        <v>121</v>
      </c>
      <c r="C13" s="67"/>
      <c r="D13" s="67"/>
      <c r="E13" s="68"/>
      <c r="F13" s="69"/>
      <c r="G13" s="68"/>
      <c r="H13" s="70">
        <f>SUM(C13:G13)</f>
        <v>0</v>
      </c>
    </row>
    <row r="14" spans="1:8" ht="19.5" hidden="1">
      <c r="A14" s="71">
        <v>17313501000</v>
      </c>
      <c r="B14" s="72" t="s">
        <v>122</v>
      </c>
      <c r="C14" s="73"/>
      <c r="D14" s="67"/>
      <c r="E14" s="74"/>
      <c r="F14" s="69"/>
      <c r="G14" s="75"/>
      <c r="H14" s="70">
        <f aca="true" t="shared" si="0" ref="H14:H33">SUM(C14:G14)</f>
        <v>0</v>
      </c>
    </row>
    <row r="15" spans="1:8" ht="19.5" hidden="1">
      <c r="A15" s="71">
        <v>17313502000</v>
      </c>
      <c r="B15" s="72" t="s">
        <v>123</v>
      </c>
      <c r="C15" s="73"/>
      <c r="D15" s="67"/>
      <c r="E15" s="74"/>
      <c r="F15" s="69"/>
      <c r="G15" s="75"/>
      <c r="H15" s="70">
        <f t="shared" si="0"/>
        <v>0</v>
      </c>
    </row>
    <row r="16" spans="1:8" ht="19.5" hidden="1">
      <c r="A16" s="71">
        <v>17313503000</v>
      </c>
      <c r="B16" s="66" t="s">
        <v>124</v>
      </c>
      <c r="C16" s="67"/>
      <c r="D16" s="67"/>
      <c r="E16" s="74"/>
      <c r="F16" s="69"/>
      <c r="G16" s="75"/>
      <c r="H16" s="70">
        <f t="shared" si="0"/>
        <v>0</v>
      </c>
    </row>
    <row r="17" spans="1:8" ht="19.5" hidden="1">
      <c r="A17" s="71">
        <v>17313504000</v>
      </c>
      <c r="B17" s="66" t="s">
        <v>125</v>
      </c>
      <c r="C17" s="67"/>
      <c r="D17" s="67"/>
      <c r="E17" s="74"/>
      <c r="F17" s="69"/>
      <c r="G17" s="75"/>
      <c r="H17" s="70">
        <f t="shared" si="0"/>
        <v>0</v>
      </c>
    </row>
    <row r="18" spans="1:8" ht="19.5" hidden="1">
      <c r="A18" s="71">
        <v>17313505000</v>
      </c>
      <c r="B18" s="66" t="s">
        <v>126</v>
      </c>
      <c r="C18" s="67"/>
      <c r="D18" s="67"/>
      <c r="E18" s="74"/>
      <c r="F18" s="69"/>
      <c r="G18" s="75"/>
      <c r="H18" s="70">
        <f t="shared" si="0"/>
        <v>0</v>
      </c>
    </row>
    <row r="19" spans="1:8" ht="19.5" hidden="1">
      <c r="A19" s="71">
        <v>17313506000</v>
      </c>
      <c r="B19" s="66" t="s">
        <v>127</v>
      </c>
      <c r="C19" s="67"/>
      <c r="D19" s="67"/>
      <c r="E19" s="74"/>
      <c r="F19" s="69"/>
      <c r="G19" s="75"/>
      <c r="H19" s="70">
        <f t="shared" si="0"/>
        <v>0</v>
      </c>
    </row>
    <row r="20" spans="1:8" ht="19.5" hidden="1">
      <c r="A20" s="71">
        <v>17313507000</v>
      </c>
      <c r="B20" s="66" t="s">
        <v>128</v>
      </c>
      <c r="C20" s="67"/>
      <c r="D20" s="67"/>
      <c r="E20" s="74"/>
      <c r="F20" s="69"/>
      <c r="G20" s="75"/>
      <c r="H20" s="70">
        <f t="shared" si="0"/>
        <v>0</v>
      </c>
    </row>
    <row r="21" spans="1:8" ht="19.5" hidden="1">
      <c r="A21" s="71">
        <v>17313508000</v>
      </c>
      <c r="B21" s="66" t="s">
        <v>129</v>
      </c>
      <c r="C21" s="67"/>
      <c r="D21" s="67"/>
      <c r="E21" s="74"/>
      <c r="F21" s="69"/>
      <c r="G21" s="75"/>
      <c r="H21" s="70">
        <f t="shared" si="0"/>
        <v>0</v>
      </c>
    </row>
    <row r="22" spans="1:8" ht="19.5" hidden="1">
      <c r="A22" s="71">
        <v>17313509000</v>
      </c>
      <c r="B22" s="66" t="s">
        <v>130</v>
      </c>
      <c r="C22" s="67"/>
      <c r="D22" s="67"/>
      <c r="E22" s="74"/>
      <c r="F22" s="69"/>
      <c r="G22" s="75"/>
      <c r="H22" s="70">
        <f t="shared" si="0"/>
        <v>0</v>
      </c>
    </row>
    <row r="23" spans="1:8" ht="19.5" hidden="1">
      <c r="A23" s="71">
        <v>17313510000</v>
      </c>
      <c r="B23" s="66" t="s">
        <v>131</v>
      </c>
      <c r="C23" s="67"/>
      <c r="D23" s="67"/>
      <c r="E23" s="74"/>
      <c r="F23" s="69"/>
      <c r="G23" s="75"/>
      <c r="H23" s="70">
        <f t="shared" si="0"/>
        <v>0</v>
      </c>
    </row>
    <row r="24" spans="1:8" ht="19.5" hidden="1">
      <c r="A24" s="71">
        <v>17313511000</v>
      </c>
      <c r="B24" s="66" t="s">
        <v>132</v>
      </c>
      <c r="C24" s="67"/>
      <c r="D24" s="67"/>
      <c r="E24" s="74"/>
      <c r="F24" s="69"/>
      <c r="G24" s="75"/>
      <c r="H24" s="70">
        <f t="shared" si="0"/>
        <v>0</v>
      </c>
    </row>
    <row r="25" spans="1:8" ht="19.5" hidden="1">
      <c r="A25" s="71">
        <v>17313512000</v>
      </c>
      <c r="B25" s="66" t="s">
        <v>133</v>
      </c>
      <c r="C25" s="67"/>
      <c r="D25" s="67"/>
      <c r="E25" s="74"/>
      <c r="F25" s="69"/>
      <c r="G25" s="75"/>
      <c r="H25" s="70">
        <f t="shared" si="0"/>
        <v>0</v>
      </c>
    </row>
    <row r="26" spans="1:8" ht="19.5" hidden="1">
      <c r="A26" s="71">
        <v>17313513000</v>
      </c>
      <c r="B26" s="66" t="s">
        <v>134</v>
      </c>
      <c r="C26" s="67"/>
      <c r="D26" s="67"/>
      <c r="E26" s="74"/>
      <c r="F26" s="69"/>
      <c r="G26" s="75"/>
      <c r="H26" s="70">
        <f t="shared" si="0"/>
        <v>0</v>
      </c>
    </row>
    <row r="27" spans="1:8" ht="19.5" hidden="1">
      <c r="A27" s="71">
        <v>17313514000</v>
      </c>
      <c r="B27" s="66" t="s">
        <v>135</v>
      </c>
      <c r="C27" s="67"/>
      <c r="D27" s="67"/>
      <c r="E27" s="74"/>
      <c r="F27" s="69"/>
      <c r="G27" s="75"/>
      <c r="H27" s="70">
        <f t="shared" si="0"/>
        <v>0</v>
      </c>
    </row>
    <row r="28" spans="1:8" ht="19.5" hidden="1">
      <c r="A28" s="71">
        <v>17313515000</v>
      </c>
      <c r="B28" s="66" t="s">
        <v>136</v>
      </c>
      <c r="C28" s="67"/>
      <c r="D28" s="67"/>
      <c r="E28" s="74"/>
      <c r="F28" s="69"/>
      <c r="G28" s="75"/>
      <c r="H28" s="70">
        <f t="shared" si="0"/>
        <v>0</v>
      </c>
    </row>
    <row r="29" spans="1:8" ht="19.5" hidden="1">
      <c r="A29" s="71">
        <v>17313516000</v>
      </c>
      <c r="B29" s="66" t="s">
        <v>137</v>
      </c>
      <c r="C29" s="67"/>
      <c r="D29" s="67"/>
      <c r="E29" s="74"/>
      <c r="F29" s="69"/>
      <c r="G29" s="75"/>
      <c r="H29" s="70">
        <f t="shared" si="0"/>
        <v>0</v>
      </c>
    </row>
    <row r="30" spans="1:8" ht="19.5">
      <c r="A30" s="71">
        <v>17313517000</v>
      </c>
      <c r="B30" s="66" t="s">
        <v>138</v>
      </c>
      <c r="C30" s="67"/>
      <c r="D30" s="67">
        <v>37900</v>
      </c>
      <c r="E30" s="74"/>
      <c r="F30" s="69"/>
      <c r="G30" s="75"/>
      <c r="H30" s="70">
        <f t="shared" si="0"/>
        <v>37900</v>
      </c>
    </row>
    <row r="31" spans="1:8" ht="19.5" hidden="1">
      <c r="A31" s="71">
        <v>17313518000</v>
      </c>
      <c r="B31" s="66" t="s">
        <v>139</v>
      </c>
      <c r="C31" s="67"/>
      <c r="D31" s="67"/>
      <c r="E31" s="74"/>
      <c r="F31" s="69"/>
      <c r="G31" s="75"/>
      <c r="H31" s="70">
        <f t="shared" si="0"/>
        <v>0</v>
      </c>
    </row>
    <row r="32" spans="1:8" ht="19.5" hidden="1">
      <c r="A32" s="71">
        <v>17313519000</v>
      </c>
      <c r="B32" s="66" t="s">
        <v>140</v>
      </c>
      <c r="C32" s="67"/>
      <c r="D32" s="67"/>
      <c r="E32" s="74"/>
      <c r="F32" s="69"/>
      <c r="G32" s="75"/>
      <c r="H32" s="70">
        <f t="shared" si="0"/>
        <v>0</v>
      </c>
    </row>
    <row r="33" spans="1:8" ht="19.5" hidden="1">
      <c r="A33" s="71">
        <v>17313520000</v>
      </c>
      <c r="B33" s="66" t="s">
        <v>141</v>
      </c>
      <c r="C33" s="67"/>
      <c r="D33" s="67"/>
      <c r="E33" s="74"/>
      <c r="F33" s="69"/>
      <c r="G33" s="75"/>
      <c r="H33" s="70">
        <f t="shared" si="0"/>
        <v>0</v>
      </c>
    </row>
    <row r="34" spans="1:8" ht="36.75" customHeight="1" hidden="1">
      <c r="A34" s="76">
        <v>17100000000</v>
      </c>
      <c r="B34" s="77" t="s">
        <v>142</v>
      </c>
      <c r="C34" s="78"/>
      <c r="D34" s="79"/>
      <c r="E34" s="80"/>
      <c r="F34" s="80"/>
      <c r="G34" s="81"/>
      <c r="H34" s="82">
        <f>SUM(D34:G34)</f>
        <v>0</v>
      </c>
    </row>
    <row r="35" spans="1:8" s="86" customFormat="1" ht="18.75">
      <c r="A35" s="83"/>
      <c r="B35" s="84" t="s">
        <v>143</v>
      </c>
      <c r="C35" s="85">
        <f>SUM(C13:C34)</f>
        <v>0</v>
      </c>
      <c r="D35" s="70">
        <f>SUM(D13:D34)</f>
        <v>37900</v>
      </c>
      <c r="E35" s="70">
        <f>SUM(E13:E33)</f>
        <v>0</v>
      </c>
      <c r="F35" s="70">
        <f>SUM(F13:F33)</f>
        <v>0</v>
      </c>
      <c r="G35" s="70">
        <f>SUM(G13:G33)</f>
        <v>0</v>
      </c>
      <c r="H35" s="70">
        <f>SUM(H13:H34)</f>
        <v>37900</v>
      </c>
    </row>
    <row r="38" s="86" customFormat="1" ht="14.25"/>
    <row r="39" spans="1:8" ht="18.75">
      <c r="A39" s="87" t="s">
        <v>12</v>
      </c>
      <c r="C39" s="87"/>
      <c r="D39" s="88" t="s">
        <v>13</v>
      </c>
      <c r="G39" s="87"/>
      <c r="H39" s="88"/>
    </row>
  </sheetData>
  <sheetProtection/>
  <mergeCells count="11">
    <mergeCell ref="E11:F11"/>
    <mergeCell ref="D1:H1"/>
    <mergeCell ref="D2:H2"/>
    <mergeCell ref="D3:H3"/>
    <mergeCell ref="D4:H4"/>
    <mergeCell ref="H10:H12"/>
    <mergeCell ref="A7:H7"/>
    <mergeCell ref="A10:A12"/>
    <mergeCell ref="B10:B12"/>
    <mergeCell ref="C10:C12"/>
    <mergeCell ref="E10:G10"/>
  </mergeCells>
  <printOptions/>
  <pageMargins left="1.1811023622047245" right="0.5905511811023623" top="1.062992125984252" bottom="0.8661417322834646" header="0" footer="0"/>
  <pageSetup fitToHeight="1" fitToWidth="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KOD</dc:creator>
  <cp:keywords/>
  <dc:description/>
  <cp:lastModifiedBy>Admin</cp:lastModifiedBy>
  <cp:lastPrinted>2015-12-23T14:34:04Z</cp:lastPrinted>
  <dcterms:created xsi:type="dcterms:W3CDTF">2015-12-23T14:31:17Z</dcterms:created>
  <dcterms:modified xsi:type="dcterms:W3CDTF">2015-12-25T08:09:55Z</dcterms:modified>
  <cp:category/>
  <cp:version/>
  <cp:contentType/>
  <cp:contentStatus/>
</cp:coreProperties>
</file>