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3"/>
  </bookViews>
  <sheets>
    <sheet name="Лист1" sheetId="1" r:id="rId1"/>
    <sheet name="Лист1 (2)" sheetId="2" r:id="rId2"/>
    <sheet name="Лист1 (3)" sheetId="3" r:id="rId3"/>
    <sheet name="Лист1 (4)" sheetId="4" r:id="rId4"/>
  </sheets>
  <definedNames>
    <definedName name="_xlnm.Print_Titles" localSheetId="3">'Лист1 (4)'!$8:$9</definedName>
    <definedName name="_xlnm.Print_Area" localSheetId="3">'Лист1 (4)'!$A$1:$G$21</definedName>
  </definedNames>
  <calcPr fullCalcOnLoad="1"/>
</workbook>
</file>

<file path=xl/sharedStrings.xml><?xml version="1.0" encoding="utf-8"?>
<sst xmlns="http://schemas.openxmlformats.org/spreadsheetml/2006/main" count="187" uniqueCount="101">
  <si>
    <t>Додаток 2</t>
  </si>
  <si>
    <t>До рішення районної ради</t>
  </si>
  <si>
    <t>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</si>
  <si>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</si>
  <si>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</si>
  <si>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</si>
  <si>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</si>
  <si>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</si>
  <si>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</si>
  <si>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</si>
  <si>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</si>
  <si>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</si>
  <si>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</si>
  <si>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</si>
  <si>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</si>
  <si>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</si>
  <si>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</si>
  <si>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</si>
  <si>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</si>
  <si>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</si>
  <si>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</si>
  <si>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</si>
  <si>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</si>
  <si>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</si>
  <si>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</si>
  <si>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</si>
  <si>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</si>
  <si>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</si>
  <si>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</si>
  <si>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</si>
  <si>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</si>
  <si>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</si>
  <si>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</si>
  <si>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</si>
  <si>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</si>
  <si>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</si>
  <si>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</si>
  <si>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</si>
  <si>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</si>
  <si>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081002</t>
  </si>
  <si>
    <t>Інші заходи по охороні здоров`я 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</si>
  <si>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</si>
  <si>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</si>
  <si>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</si>
  <si>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</si>
  <si>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110000</t>
  </si>
  <si>
    <t>Культура і мистецтво </t>
  </si>
  <si>
    <t>110201</t>
  </si>
  <si>
    <t>Бібліотеки </t>
  </si>
  <si>
    <t>110205</t>
  </si>
  <si>
    <t>Школи естетичного виховання дітей </t>
  </si>
  <si>
    <t>Разом видатків</t>
  </si>
  <si>
    <t>Всього видатків</t>
  </si>
  <si>
    <t>Заступник голови ради</t>
  </si>
  <si>
    <t>П.В.Ковальчук</t>
  </si>
  <si>
    <t>Зміни до видатків Радивилівського районного бюджету на 2012 рік</t>
  </si>
  <si>
    <t>(грн.)</t>
  </si>
  <si>
    <t>Додаток 3</t>
  </si>
  <si>
    <t>Зміни до розподілу видатків Радивилівського районного бюджету на 2012 рік</t>
  </si>
  <si>
    <t>за головними розпорядниками коштів</t>
  </si>
  <si>
    <t>Код типової відомчої класифікації видатків</t>
  </si>
  <si>
    <t>Назва головного розпорядника коштів</t>
  </si>
  <si>
    <t>01</t>
  </si>
  <si>
    <t>Районна рада</t>
  </si>
  <si>
    <t>03</t>
  </si>
  <si>
    <t>Районна державна адміністрація</t>
  </si>
  <si>
    <t>10</t>
  </si>
  <si>
    <t>Відділ освіти районної державної адміністрації</t>
  </si>
  <si>
    <t>14</t>
  </si>
  <si>
    <t>Відділ охорони здоров'я районної державної адміністрації</t>
  </si>
  <si>
    <t>24</t>
  </si>
  <si>
    <t>Відділ культури і туризму районної державної адміністрації</t>
  </si>
  <si>
    <t>Додаток 6</t>
  </si>
  <si>
    <t>Зміни до джерел фінансування Радивилівського районного бюджету на 2012 рік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</si>
  <si>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</si>
  <si>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</si>
  <si>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</si>
  <si>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</si>
  <si>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</si>
  <si>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</si>
  <si>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</si>
  <si>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</si>
  <si>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</si>
  <si>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</si>
  <si>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</si>
  <si>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</si>
  <si>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</si>
  <si>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Додаток 7</t>
  </si>
  <si>
    <t xml:space="preserve">До рішення районної ради </t>
  </si>
  <si>
    <t>Зміни до переліку об’єктів,
видатки на які у 2012 році будуть проводитися за рахунок коштів бюджету розвитку районного бюджету</t>
  </si>
  <si>
    <t>Код типової відомчої класифікації видатків місцевих бюджетів</t>
  </si>
  <si>
    <t>Назва об'єктів відповідно до проектно-кошторисної документації;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</si>
  <si>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</si>
  <si>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</si>
  <si>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</si>
  <si>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</si>
  <si>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Капітальні видатки, всього:</t>
  </si>
  <si>
    <t>Відділ охорони здоров'я  районної державної адміністрації</t>
  </si>
  <si>
    <t xml:space="preserve">Всього </t>
  </si>
  <si>
    <t>від 16.05.2012 № 290</t>
  </si>
  <si>
    <t>від 16.05.2012 року № 290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</si>
</sst>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&quot;грн.&quot;_-;\-* #,##0.0\ &quot;грн.&quot;_-;_-* &quot;-&quot;?\ &quot;грн.&quot;_-;_-@_-"/>
    <numFmt numFmtId="174" formatCode="_-* #,##0.0\ _г_р_н_._-;\-* #,##0.0\ _г_р_н_._-;_-* &quot;-&quot;?\ _г_р_н_._-;_-@_-"/>
    <numFmt numFmtId="175" formatCode="_-* #,##0.000\ _г_р_н_._-;\-* #,##0.000\ _г_р_н_._-;_-* &quot;-&quot;??\ _г_р_н_._-;_-@_-"/>
    <numFmt numFmtId="176" formatCode="_-* #,##0.0\ _г_р_н_._-;\-* #,##0.0\ _г_р_н_._-;_-* &quot;-&quot;??\ _г_р_н_._-;_-@_-"/>
    <numFmt numFmtId="177" formatCode="_-* #,##0\ _г_р_н_._-;\-* #,##0\ _г_р_н_._-;_-* &quot;-&quot;??\ _г_р_н_._-;_-@_-"/>
    <numFmt numFmtId="178" formatCode="#,##0.00\ _г_р_н_."/>
    <numFmt numFmtId="179" formatCode="#,##0.00\ &quot;грн.&quot;"/>
    <numFmt numFmtId="180" formatCode="#,##0.0\ _г_р_н_."/>
    <numFmt numFmtId="181" formatCode="#,##0\ _г_р_н_."/>
    <numFmt numFmtId="182" formatCode="_-* #,##0.00\ _г_р_н_._-;\-* #,##0.00\ _г_р_н_._-;_-* &quot;-&quot;?\ _г_р_н_._-;_-@_-"/>
    <numFmt numFmtId="183" formatCode="#,##0.0"/>
    <numFmt numFmtId="184" formatCode="_-* #,##0\ _г_р_н_._-;\-* #,##0\ _г_р_н_._-;_-* &quot;-&quot;?\ _г_р_н_._-;_-@_-"/>
    <numFmt numFmtId="185" formatCode="[$-422]d\ mmmm\ yyyy&quot; 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 quotePrefix="1">
      <alignment horizontal="right" vertical="center"/>
    </xf>
    <xf numFmtId="0" fontId="2" fillId="0" borderId="1" xfId="0" applyFont="1" applyBorder="1" applyAlignment="1" quotePrefix="1">
      <alignment horizontal="right"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 quotePrefix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 quotePrefix="1">
      <alignment horizontal="right" vertical="top" wrapText="1"/>
    </xf>
    <xf numFmtId="49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G1">
      <selection activeCell="K4" sqref="K4"/>
    </sheetView>
  </sheetViews>
  <sheetFormatPr defaultColWidth="9.00390625" defaultRowHeight="12.75"/>
  <cols>
    <col min="1" max="1" width="9.125" style="1" customWidth="1"/>
    <col min="2" max="2" width="46.625" style="1" customWidth="1"/>
    <col min="3" max="3" width="10.375" style="1" bestFit="1" customWidth="1"/>
    <col min="4" max="4" width="9.375" style="1" bestFit="1" customWidth="1"/>
    <col min="5" max="5" width="11.00390625" style="1" customWidth="1"/>
    <col min="6" max="8" width="9.375" style="1" bestFit="1" customWidth="1"/>
    <col min="9" max="9" width="11.00390625" style="1" customWidth="1"/>
    <col min="10" max="11" width="9.375" style="1" bestFit="1" customWidth="1"/>
    <col min="12" max="12" width="15.75390625" style="1" customWidth="1"/>
    <col min="13" max="13" width="10.375" style="1" bestFit="1" customWidth="1"/>
    <col min="14" max="16384" width="9.125" style="1" customWidth="1"/>
  </cols>
  <sheetData>
    <row r="1" ht="12.75">
      <c r="K1" s="1" t="s">
        <v>0</v>
      </c>
    </row>
    <row r="2" ht="12.75">
      <c r="K2" s="1" t="s">
        <v>1</v>
      </c>
    </row>
    <row r="3" ht="12.75">
      <c r="K3" s="1" t="s">
        <v>99</v>
      </c>
    </row>
    <row r="5" spans="1:13" ht="12.75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2.75">
      <c r="A6" s="71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2.75">
      <c r="M8" s="4" t="s">
        <v>56</v>
      </c>
    </row>
    <row r="9" spans="1:13" ht="12.75">
      <c r="A9" s="37" t="s">
        <v>3</v>
      </c>
      <c r="B9" s="69" t="s">
        <v>4</v>
      </c>
      <c r="C9" s="69" t="s">
        <v>5</v>
      </c>
      <c r="D9" s="69"/>
      <c r="E9" s="69"/>
      <c r="F9" s="69" t="s">
        <v>10</v>
      </c>
      <c r="G9" s="69"/>
      <c r="H9" s="69"/>
      <c r="I9" s="69"/>
      <c r="J9" s="69"/>
      <c r="K9" s="69"/>
      <c r="L9" s="69"/>
      <c r="M9" s="70" t="s">
        <v>15</v>
      </c>
    </row>
    <row r="10" spans="1:13" ht="12.75">
      <c r="A10" s="69"/>
      <c r="B10" s="69"/>
      <c r="C10" s="69" t="s">
        <v>6</v>
      </c>
      <c r="D10" s="69" t="s">
        <v>7</v>
      </c>
      <c r="E10" s="69"/>
      <c r="F10" s="69" t="s">
        <v>6</v>
      </c>
      <c r="G10" s="69" t="s">
        <v>11</v>
      </c>
      <c r="H10" s="69" t="s">
        <v>7</v>
      </c>
      <c r="I10" s="69"/>
      <c r="J10" s="69" t="s">
        <v>12</v>
      </c>
      <c r="K10" s="69" t="s">
        <v>7</v>
      </c>
      <c r="L10" s="69"/>
      <c r="M10" s="69"/>
    </row>
    <row r="11" spans="1:13" ht="12.75">
      <c r="A11" s="69"/>
      <c r="B11" s="69"/>
      <c r="C11" s="69"/>
      <c r="D11" s="69" t="s">
        <v>8</v>
      </c>
      <c r="E11" s="69" t="s">
        <v>9</v>
      </c>
      <c r="F11" s="69"/>
      <c r="G11" s="69"/>
      <c r="H11" s="69" t="s">
        <v>8</v>
      </c>
      <c r="I11" s="69" t="s">
        <v>9</v>
      </c>
      <c r="J11" s="69"/>
      <c r="K11" s="69" t="s">
        <v>13</v>
      </c>
      <c r="L11" s="6" t="s">
        <v>7</v>
      </c>
      <c r="M11" s="69"/>
    </row>
    <row r="12" spans="1:13" ht="58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5" t="s">
        <v>14</v>
      </c>
      <c r="M12" s="69"/>
    </row>
    <row r="13" spans="1:13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7" t="s">
        <v>16</v>
      </c>
    </row>
    <row r="14" spans="1:13" ht="12.75">
      <c r="A14" s="13" t="s">
        <v>17</v>
      </c>
      <c r="B14" s="11" t="s">
        <v>18</v>
      </c>
      <c r="C14" s="15">
        <v>38998</v>
      </c>
      <c r="D14" s="15">
        <v>0</v>
      </c>
      <c r="E14" s="15">
        <v>0</v>
      </c>
      <c r="F14" s="15">
        <v>-38998</v>
      </c>
      <c r="G14" s="15">
        <v>0</v>
      </c>
      <c r="H14" s="15">
        <v>0</v>
      </c>
      <c r="I14" s="15">
        <v>0</v>
      </c>
      <c r="J14" s="15">
        <v>-38998</v>
      </c>
      <c r="K14" s="15">
        <v>-38998</v>
      </c>
      <c r="L14" s="15">
        <v>-38998</v>
      </c>
      <c r="M14" s="16">
        <f aca="true" t="shared" si="0" ref="M14:M32">C14+F14</f>
        <v>0</v>
      </c>
    </row>
    <row r="15" spans="1:13" ht="12.75">
      <c r="A15" s="14" t="s">
        <v>19</v>
      </c>
      <c r="B15" s="12" t="s">
        <v>20</v>
      </c>
      <c r="C15" s="17">
        <v>38998</v>
      </c>
      <c r="D15" s="17">
        <v>0</v>
      </c>
      <c r="E15" s="17">
        <v>0</v>
      </c>
      <c r="F15" s="17">
        <v>-38998</v>
      </c>
      <c r="G15" s="17">
        <v>0</v>
      </c>
      <c r="H15" s="17">
        <v>0</v>
      </c>
      <c r="I15" s="17">
        <v>0</v>
      </c>
      <c r="J15" s="17">
        <v>-38998</v>
      </c>
      <c r="K15" s="17">
        <v>-38998</v>
      </c>
      <c r="L15" s="17">
        <v>-38998</v>
      </c>
      <c r="M15" s="18">
        <f t="shared" si="0"/>
        <v>0</v>
      </c>
    </row>
    <row r="16" spans="1:13" ht="12.75">
      <c r="A16" s="13" t="s">
        <v>21</v>
      </c>
      <c r="B16" s="11" t="s">
        <v>22</v>
      </c>
      <c r="C16" s="15">
        <v>0</v>
      </c>
      <c r="D16" s="15">
        <v>-54500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f t="shared" si="0"/>
        <v>0</v>
      </c>
    </row>
    <row r="17" spans="1:13" ht="38.25">
      <c r="A17" s="14" t="s">
        <v>23</v>
      </c>
      <c r="B17" s="12" t="s">
        <v>24</v>
      </c>
      <c r="C17" s="17">
        <v>0</v>
      </c>
      <c r="D17" s="17">
        <v>-54500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f t="shared" si="0"/>
        <v>0</v>
      </c>
    </row>
    <row r="18" spans="1:13" ht="12.75">
      <c r="A18" s="14" t="s">
        <v>25</v>
      </c>
      <c r="B18" s="12" t="s">
        <v>26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f t="shared" si="0"/>
        <v>0</v>
      </c>
    </row>
    <row r="19" spans="1:13" ht="25.5">
      <c r="A19" s="14" t="s">
        <v>27</v>
      </c>
      <c r="B19" s="12" t="s">
        <v>28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f t="shared" si="0"/>
        <v>0</v>
      </c>
    </row>
    <row r="20" spans="1:13" ht="12.75">
      <c r="A20" s="14" t="s">
        <v>29</v>
      </c>
      <c r="B20" s="12" t="s">
        <v>30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f t="shared" si="0"/>
        <v>0</v>
      </c>
    </row>
    <row r="21" spans="1:13" ht="12.75">
      <c r="A21" s="13" t="s">
        <v>31</v>
      </c>
      <c r="B21" s="11" t="s">
        <v>32</v>
      </c>
      <c r="C21" s="15">
        <v>127000</v>
      </c>
      <c r="D21" s="15">
        <v>37119</v>
      </c>
      <c r="E21" s="15">
        <v>0</v>
      </c>
      <c r="F21" s="15">
        <v>3000</v>
      </c>
      <c r="G21" s="15">
        <v>0</v>
      </c>
      <c r="H21" s="15">
        <v>0</v>
      </c>
      <c r="I21" s="15">
        <v>0</v>
      </c>
      <c r="J21" s="15">
        <v>3000</v>
      </c>
      <c r="K21" s="15">
        <v>3000</v>
      </c>
      <c r="L21" s="15">
        <v>3000</v>
      </c>
      <c r="M21" s="16">
        <f t="shared" si="0"/>
        <v>130000</v>
      </c>
    </row>
    <row r="22" spans="1:13" ht="12.75">
      <c r="A22" s="14" t="s">
        <v>33</v>
      </c>
      <c r="B22" s="12" t="s">
        <v>34</v>
      </c>
      <c r="C22" s="17">
        <v>130000</v>
      </c>
      <c r="D22" s="17">
        <v>37119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f t="shared" si="0"/>
        <v>130000</v>
      </c>
    </row>
    <row r="23" spans="1:13" ht="38.25">
      <c r="A23" s="14" t="s">
        <v>35</v>
      </c>
      <c r="B23" s="12" t="s">
        <v>36</v>
      </c>
      <c r="C23" s="17">
        <v>2550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f t="shared" si="0"/>
        <v>2550</v>
      </c>
    </row>
    <row r="24" spans="1:13" ht="12.75">
      <c r="A24" s="14" t="s">
        <v>37</v>
      </c>
      <c r="B24" s="12" t="s">
        <v>38</v>
      </c>
      <c r="C24" s="17">
        <v>10450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f t="shared" si="0"/>
        <v>10450</v>
      </c>
    </row>
    <row r="25" spans="1:13" ht="12.75">
      <c r="A25" s="14" t="s">
        <v>39</v>
      </c>
      <c r="B25" s="12" t="s">
        <v>40</v>
      </c>
      <c r="C25" s="17">
        <v>-16000</v>
      </c>
      <c r="D25" s="17">
        <v>0</v>
      </c>
      <c r="E25" s="17">
        <v>0</v>
      </c>
      <c r="F25" s="17">
        <v>3000</v>
      </c>
      <c r="G25" s="17">
        <v>0</v>
      </c>
      <c r="H25" s="17">
        <v>0</v>
      </c>
      <c r="I25" s="17">
        <v>0</v>
      </c>
      <c r="J25" s="17">
        <v>3000</v>
      </c>
      <c r="K25" s="17">
        <v>3000</v>
      </c>
      <c r="L25" s="17">
        <v>3000</v>
      </c>
      <c r="M25" s="18">
        <f t="shared" si="0"/>
        <v>-13000</v>
      </c>
    </row>
    <row r="26" spans="1:13" ht="12.75">
      <c r="A26" s="13" t="s">
        <v>41</v>
      </c>
      <c r="B26" s="11" t="s">
        <v>42</v>
      </c>
      <c r="C26" s="15">
        <v>-130000</v>
      </c>
      <c r="D26" s="15">
        <v>-20000</v>
      </c>
      <c r="E26" s="15">
        <v>-70000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f t="shared" si="0"/>
        <v>-130000</v>
      </c>
    </row>
    <row r="27" spans="1:13" ht="25.5">
      <c r="A27" s="14" t="s">
        <v>43</v>
      </c>
      <c r="B27" s="12" t="s">
        <v>44</v>
      </c>
      <c r="C27" s="17">
        <v>-130000</v>
      </c>
      <c r="D27" s="17">
        <v>-20000</v>
      </c>
      <c r="E27" s="17">
        <v>-70000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f t="shared" si="0"/>
        <v>-130000</v>
      </c>
    </row>
    <row r="28" spans="1:13" ht="12.75">
      <c r="A28" s="13" t="s">
        <v>45</v>
      </c>
      <c r="B28" s="11" t="s">
        <v>46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f t="shared" si="0"/>
        <v>0</v>
      </c>
    </row>
    <row r="29" spans="1:13" ht="12.75">
      <c r="A29" s="14" t="s">
        <v>47</v>
      </c>
      <c r="B29" s="12" t="s">
        <v>48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f t="shared" si="0"/>
        <v>0</v>
      </c>
    </row>
    <row r="30" spans="1:13" ht="12.75">
      <c r="A30" s="14" t="s">
        <v>49</v>
      </c>
      <c r="B30" s="12" t="s">
        <v>50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f t="shared" si="0"/>
        <v>0</v>
      </c>
    </row>
    <row r="31" spans="1:13" ht="12.75">
      <c r="A31" s="8" t="s">
        <v>51</v>
      </c>
      <c r="B31" s="9"/>
      <c r="C31" s="16">
        <v>35998</v>
      </c>
      <c r="D31" s="16">
        <v>-37381</v>
      </c>
      <c r="E31" s="16">
        <v>-70000</v>
      </c>
      <c r="F31" s="16">
        <v>-35998</v>
      </c>
      <c r="G31" s="16">
        <v>0</v>
      </c>
      <c r="H31" s="16">
        <v>0</v>
      </c>
      <c r="I31" s="16">
        <v>0</v>
      </c>
      <c r="J31" s="16">
        <v>-35998</v>
      </c>
      <c r="K31" s="16">
        <v>-35998</v>
      </c>
      <c r="L31" s="16">
        <v>-35998</v>
      </c>
      <c r="M31" s="16">
        <f t="shared" si="0"/>
        <v>0</v>
      </c>
    </row>
    <row r="32" spans="1:13" ht="12.75">
      <c r="A32" s="8" t="s">
        <v>52</v>
      </c>
      <c r="B32" s="9"/>
      <c r="C32" s="16">
        <v>35998</v>
      </c>
      <c r="D32" s="16">
        <v>-37381</v>
      </c>
      <c r="E32" s="16">
        <v>-70000</v>
      </c>
      <c r="F32" s="16">
        <v>-35998</v>
      </c>
      <c r="G32" s="16">
        <v>0</v>
      </c>
      <c r="H32" s="16">
        <v>0</v>
      </c>
      <c r="I32" s="16">
        <v>0</v>
      </c>
      <c r="J32" s="16">
        <v>-35998</v>
      </c>
      <c r="K32" s="16">
        <v>-35998</v>
      </c>
      <c r="L32" s="16">
        <v>-35998</v>
      </c>
      <c r="M32" s="16">
        <f t="shared" si="0"/>
        <v>0</v>
      </c>
    </row>
    <row r="35" spans="2:9" ht="12.75">
      <c r="B35" s="10" t="s">
        <v>53</v>
      </c>
      <c r="I35" s="10" t="s">
        <v>54</v>
      </c>
    </row>
  </sheetData>
  <mergeCells count="19">
    <mergeCell ref="A5:M5"/>
    <mergeCell ref="A6:M6"/>
    <mergeCell ref="A9:A12"/>
    <mergeCell ref="B9:B12"/>
    <mergeCell ref="C9:E9"/>
    <mergeCell ref="C10:C12"/>
    <mergeCell ref="D11:D12"/>
    <mergeCell ref="D10:E10"/>
    <mergeCell ref="E11:E12"/>
    <mergeCell ref="F9:L9"/>
    <mergeCell ref="F10:F12"/>
    <mergeCell ref="G10:G12"/>
    <mergeCell ref="H10:I10"/>
    <mergeCell ref="H11:H12"/>
    <mergeCell ref="I11:I12"/>
    <mergeCell ref="J10:J12"/>
    <mergeCell ref="K11:K12"/>
    <mergeCell ref="K10:L10"/>
    <mergeCell ref="M9:M12"/>
  </mergeCells>
  <printOptions/>
  <pageMargins left="0.35" right="0.196850393700787" top="0.77" bottom="0.196850393700787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4" sqref="A4:M4"/>
    </sheetView>
  </sheetViews>
  <sheetFormatPr defaultColWidth="9.00390625" defaultRowHeight="12.75"/>
  <cols>
    <col min="1" max="1" width="9.375" style="1" customWidth="1"/>
    <col min="2" max="2" width="49.875" style="1" customWidth="1"/>
    <col min="3" max="3" width="10.375" style="1" bestFit="1" customWidth="1"/>
    <col min="4" max="4" width="9.375" style="1" bestFit="1" customWidth="1"/>
    <col min="5" max="5" width="11.00390625" style="1" customWidth="1"/>
    <col min="6" max="8" width="9.375" style="1" bestFit="1" customWidth="1"/>
    <col min="9" max="9" width="11.00390625" style="1" customWidth="1"/>
    <col min="10" max="11" width="9.375" style="1" bestFit="1" customWidth="1"/>
    <col min="12" max="12" width="15.75390625" style="1" customWidth="1"/>
    <col min="13" max="13" width="10.375" style="1" bestFit="1" customWidth="1"/>
    <col min="14" max="16384" width="9.125" style="1" customWidth="1"/>
  </cols>
  <sheetData>
    <row r="1" ht="12.75">
      <c r="K1" s="1" t="s">
        <v>57</v>
      </c>
    </row>
    <row r="2" ht="12.75">
      <c r="K2" s="1" t="s">
        <v>1</v>
      </c>
    </row>
    <row r="3" ht="12.75">
      <c r="K3" s="1" t="s">
        <v>99</v>
      </c>
    </row>
    <row r="4" spans="1:13" ht="12.75">
      <c r="A4" s="71" t="s">
        <v>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>
      <c r="A5" s="71" t="s">
        <v>59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ht="12.75">
      <c r="M6" s="4" t="s">
        <v>56</v>
      </c>
    </row>
    <row r="7" spans="1:13" ht="12.75">
      <c r="A7" s="37" t="s">
        <v>60</v>
      </c>
      <c r="B7" s="69" t="s">
        <v>61</v>
      </c>
      <c r="C7" s="69" t="s">
        <v>5</v>
      </c>
      <c r="D7" s="69"/>
      <c r="E7" s="69"/>
      <c r="F7" s="69" t="s">
        <v>10</v>
      </c>
      <c r="G7" s="69"/>
      <c r="H7" s="69"/>
      <c r="I7" s="69"/>
      <c r="J7" s="69"/>
      <c r="K7" s="69"/>
      <c r="L7" s="69"/>
      <c r="M7" s="70" t="s">
        <v>15</v>
      </c>
    </row>
    <row r="8" spans="1:13" ht="28.5" customHeight="1">
      <c r="A8" s="37"/>
      <c r="B8" s="69"/>
      <c r="C8" s="69" t="s">
        <v>6</v>
      </c>
      <c r="D8" s="69" t="s">
        <v>7</v>
      </c>
      <c r="E8" s="69"/>
      <c r="F8" s="69" t="s">
        <v>6</v>
      </c>
      <c r="G8" s="69" t="s">
        <v>11</v>
      </c>
      <c r="H8" s="69" t="s">
        <v>7</v>
      </c>
      <c r="I8" s="69"/>
      <c r="J8" s="69" t="s">
        <v>12</v>
      </c>
      <c r="K8" s="69" t="s">
        <v>7</v>
      </c>
      <c r="L8" s="69"/>
      <c r="M8" s="69"/>
    </row>
    <row r="9" spans="1:13" ht="12.75">
      <c r="A9" s="37" t="s">
        <v>3</v>
      </c>
      <c r="B9" s="69" t="s">
        <v>4</v>
      </c>
      <c r="C9" s="69"/>
      <c r="D9" s="69" t="s">
        <v>8</v>
      </c>
      <c r="E9" s="69" t="s">
        <v>9</v>
      </c>
      <c r="F9" s="69"/>
      <c r="G9" s="69"/>
      <c r="H9" s="69" t="s">
        <v>8</v>
      </c>
      <c r="I9" s="69" t="s">
        <v>9</v>
      </c>
      <c r="J9" s="69"/>
      <c r="K9" s="69" t="s">
        <v>13</v>
      </c>
      <c r="L9" s="6" t="s">
        <v>7</v>
      </c>
      <c r="M9" s="69"/>
    </row>
    <row r="10" spans="1:13" ht="58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5" t="s">
        <v>14</v>
      </c>
      <c r="M10" s="69"/>
    </row>
    <row r="11" spans="1:13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7" t="s">
        <v>16</v>
      </c>
    </row>
    <row r="12" spans="1:13" ht="12.75">
      <c r="A12" s="19" t="s">
        <v>62</v>
      </c>
      <c r="B12" s="11" t="s">
        <v>63</v>
      </c>
      <c r="C12" s="15">
        <v>38998</v>
      </c>
      <c r="D12" s="15">
        <v>0</v>
      </c>
      <c r="E12" s="15">
        <v>0</v>
      </c>
      <c r="F12" s="15">
        <v>-38998</v>
      </c>
      <c r="G12" s="15">
        <v>0</v>
      </c>
      <c r="H12" s="15">
        <v>0</v>
      </c>
      <c r="I12" s="15">
        <v>0</v>
      </c>
      <c r="J12" s="15">
        <v>-38998</v>
      </c>
      <c r="K12" s="15">
        <v>-38998</v>
      </c>
      <c r="L12" s="15">
        <v>-38998</v>
      </c>
      <c r="M12" s="16">
        <f aca="true" t="shared" si="0" ref="M12:M34">C12+F12</f>
        <v>0</v>
      </c>
    </row>
    <row r="13" spans="1:13" ht="12.75">
      <c r="A13" s="20" t="s">
        <v>17</v>
      </c>
      <c r="B13" s="11" t="s">
        <v>18</v>
      </c>
      <c r="C13" s="15">
        <v>38998</v>
      </c>
      <c r="D13" s="15">
        <v>0</v>
      </c>
      <c r="E13" s="15">
        <v>0</v>
      </c>
      <c r="F13" s="15">
        <v>-38998</v>
      </c>
      <c r="G13" s="15">
        <v>0</v>
      </c>
      <c r="H13" s="15">
        <v>0</v>
      </c>
      <c r="I13" s="15">
        <v>0</v>
      </c>
      <c r="J13" s="15">
        <v>-38998</v>
      </c>
      <c r="K13" s="15">
        <v>-38998</v>
      </c>
      <c r="L13" s="15">
        <v>-38998</v>
      </c>
      <c r="M13" s="16">
        <f t="shared" si="0"/>
        <v>0</v>
      </c>
    </row>
    <row r="14" spans="1:13" ht="12.75">
      <c r="A14" s="21" t="s">
        <v>19</v>
      </c>
      <c r="B14" s="12" t="s">
        <v>20</v>
      </c>
      <c r="C14" s="17">
        <v>38998</v>
      </c>
      <c r="D14" s="17">
        <v>0</v>
      </c>
      <c r="E14" s="17">
        <v>0</v>
      </c>
      <c r="F14" s="17">
        <v>-38998</v>
      </c>
      <c r="G14" s="17">
        <v>0</v>
      </c>
      <c r="H14" s="17">
        <v>0</v>
      </c>
      <c r="I14" s="17">
        <v>0</v>
      </c>
      <c r="J14" s="17">
        <v>-38998</v>
      </c>
      <c r="K14" s="17">
        <v>-38998</v>
      </c>
      <c r="L14" s="17">
        <v>-38998</v>
      </c>
      <c r="M14" s="18">
        <f t="shared" si="0"/>
        <v>0</v>
      </c>
    </row>
    <row r="15" spans="1:13" ht="12.75">
      <c r="A15" s="19" t="s">
        <v>64</v>
      </c>
      <c r="B15" s="11" t="s">
        <v>65</v>
      </c>
      <c r="C15" s="15">
        <v>-130000</v>
      </c>
      <c r="D15" s="15">
        <v>-20000</v>
      </c>
      <c r="E15" s="15">
        <v>-70000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f t="shared" si="0"/>
        <v>-130000</v>
      </c>
    </row>
    <row r="16" spans="1:13" ht="12.75">
      <c r="A16" s="20" t="s">
        <v>41</v>
      </c>
      <c r="B16" s="11" t="s">
        <v>42</v>
      </c>
      <c r="C16" s="15">
        <v>-130000</v>
      </c>
      <c r="D16" s="15">
        <v>-20000</v>
      </c>
      <c r="E16" s="15">
        <v>-70000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f t="shared" si="0"/>
        <v>-130000</v>
      </c>
    </row>
    <row r="17" spans="1:13" ht="25.5">
      <c r="A17" s="21" t="s">
        <v>43</v>
      </c>
      <c r="B17" s="12" t="s">
        <v>44</v>
      </c>
      <c r="C17" s="17">
        <v>-130000</v>
      </c>
      <c r="D17" s="17">
        <v>-20000</v>
      </c>
      <c r="E17" s="17">
        <v>-70000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f t="shared" si="0"/>
        <v>-130000</v>
      </c>
    </row>
    <row r="18" spans="1:13" ht="12.75">
      <c r="A18" s="19" t="s">
        <v>66</v>
      </c>
      <c r="B18" s="11" t="s">
        <v>67</v>
      </c>
      <c r="C18" s="15">
        <v>0</v>
      </c>
      <c r="D18" s="15">
        <v>-54500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f t="shared" si="0"/>
        <v>0</v>
      </c>
    </row>
    <row r="19" spans="1:13" ht="12.75">
      <c r="A19" s="20" t="s">
        <v>21</v>
      </c>
      <c r="B19" s="11" t="s">
        <v>22</v>
      </c>
      <c r="C19" s="15">
        <v>0</v>
      </c>
      <c r="D19" s="15">
        <v>-54500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f t="shared" si="0"/>
        <v>0</v>
      </c>
    </row>
    <row r="20" spans="1:13" ht="28.5" customHeight="1">
      <c r="A20" s="21" t="s">
        <v>23</v>
      </c>
      <c r="B20" s="12" t="s">
        <v>24</v>
      </c>
      <c r="C20" s="17">
        <v>0</v>
      </c>
      <c r="D20" s="17">
        <v>-54500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f t="shared" si="0"/>
        <v>0</v>
      </c>
    </row>
    <row r="21" spans="1:13" ht="12.75">
      <c r="A21" s="21" t="s">
        <v>25</v>
      </c>
      <c r="B21" s="12" t="s">
        <v>26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f t="shared" si="0"/>
        <v>0</v>
      </c>
    </row>
    <row r="22" spans="1:13" ht="25.5">
      <c r="A22" s="21" t="s">
        <v>27</v>
      </c>
      <c r="B22" s="12" t="s">
        <v>28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f t="shared" si="0"/>
        <v>0</v>
      </c>
    </row>
    <row r="23" spans="1:13" ht="12.75">
      <c r="A23" s="21" t="s">
        <v>29</v>
      </c>
      <c r="B23" s="12" t="s">
        <v>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f t="shared" si="0"/>
        <v>0</v>
      </c>
    </row>
    <row r="24" spans="1:13" ht="12.75">
      <c r="A24" s="19" t="s">
        <v>68</v>
      </c>
      <c r="B24" s="11" t="s">
        <v>69</v>
      </c>
      <c r="C24" s="15">
        <v>127000</v>
      </c>
      <c r="D24" s="15">
        <v>37119</v>
      </c>
      <c r="E24" s="15">
        <v>0</v>
      </c>
      <c r="F24" s="15">
        <v>3000</v>
      </c>
      <c r="G24" s="15">
        <v>0</v>
      </c>
      <c r="H24" s="15">
        <v>0</v>
      </c>
      <c r="I24" s="15">
        <v>0</v>
      </c>
      <c r="J24" s="15">
        <v>3000</v>
      </c>
      <c r="K24" s="15">
        <v>3000</v>
      </c>
      <c r="L24" s="15">
        <v>3000</v>
      </c>
      <c r="M24" s="16">
        <f t="shared" si="0"/>
        <v>130000</v>
      </c>
    </row>
    <row r="25" spans="1:13" ht="12.75">
      <c r="A25" s="20" t="s">
        <v>31</v>
      </c>
      <c r="B25" s="11" t="s">
        <v>32</v>
      </c>
      <c r="C25" s="15">
        <v>127000</v>
      </c>
      <c r="D25" s="15">
        <v>37119</v>
      </c>
      <c r="E25" s="15">
        <v>0</v>
      </c>
      <c r="F25" s="15">
        <v>3000</v>
      </c>
      <c r="G25" s="15">
        <v>0</v>
      </c>
      <c r="H25" s="15">
        <v>0</v>
      </c>
      <c r="I25" s="15">
        <v>0</v>
      </c>
      <c r="J25" s="15">
        <v>3000</v>
      </c>
      <c r="K25" s="15">
        <v>3000</v>
      </c>
      <c r="L25" s="15">
        <v>3000</v>
      </c>
      <c r="M25" s="16">
        <f t="shared" si="0"/>
        <v>130000</v>
      </c>
    </row>
    <row r="26" spans="1:13" ht="12.75">
      <c r="A26" s="21" t="s">
        <v>33</v>
      </c>
      <c r="B26" s="12" t="s">
        <v>34</v>
      </c>
      <c r="C26" s="17">
        <v>130000</v>
      </c>
      <c r="D26" s="17">
        <v>37119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f t="shared" si="0"/>
        <v>130000</v>
      </c>
    </row>
    <row r="27" spans="1:13" ht="25.5">
      <c r="A27" s="21" t="s">
        <v>35</v>
      </c>
      <c r="B27" s="12" t="s">
        <v>36</v>
      </c>
      <c r="C27" s="17">
        <v>2550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f t="shared" si="0"/>
        <v>2550</v>
      </c>
    </row>
    <row r="28" spans="1:13" ht="12.75">
      <c r="A28" s="21" t="s">
        <v>37</v>
      </c>
      <c r="B28" s="12" t="s">
        <v>38</v>
      </c>
      <c r="C28" s="17">
        <v>10450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f t="shared" si="0"/>
        <v>10450</v>
      </c>
    </row>
    <row r="29" spans="1:13" ht="12.75">
      <c r="A29" s="21" t="s">
        <v>39</v>
      </c>
      <c r="B29" s="12" t="s">
        <v>40</v>
      </c>
      <c r="C29" s="17">
        <v>-16000</v>
      </c>
      <c r="D29" s="17">
        <v>0</v>
      </c>
      <c r="E29" s="17">
        <v>0</v>
      </c>
      <c r="F29" s="17">
        <v>3000</v>
      </c>
      <c r="G29" s="17">
        <v>0</v>
      </c>
      <c r="H29" s="17">
        <v>0</v>
      </c>
      <c r="I29" s="17">
        <v>0</v>
      </c>
      <c r="J29" s="17">
        <v>3000</v>
      </c>
      <c r="K29" s="17">
        <v>3000</v>
      </c>
      <c r="L29" s="17">
        <v>3000</v>
      </c>
      <c r="M29" s="18">
        <f t="shared" si="0"/>
        <v>-13000</v>
      </c>
    </row>
    <row r="30" spans="1:13" ht="25.5">
      <c r="A30" s="19" t="s">
        <v>70</v>
      </c>
      <c r="B30" s="11" t="s">
        <v>71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f t="shared" si="0"/>
        <v>0</v>
      </c>
    </row>
    <row r="31" spans="1:13" ht="12.75">
      <c r="A31" s="20" t="s">
        <v>45</v>
      </c>
      <c r="B31" s="11" t="s">
        <v>46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f t="shared" si="0"/>
        <v>0</v>
      </c>
    </row>
    <row r="32" spans="1:13" ht="12.75">
      <c r="A32" s="21" t="s">
        <v>47</v>
      </c>
      <c r="B32" s="12" t="s">
        <v>48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f t="shared" si="0"/>
        <v>0</v>
      </c>
    </row>
    <row r="33" spans="1:13" ht="12.75">
      <c r="A33" s="21" t="s">
        <v>49</v>
      </c>
      <c r="B33" s="12" t="s">
        <v>50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f t="shared" si="0"/>
        <v>0</v>
      </c>
    </row>
    <row r="34" spans="1:13" ht="12.75">
      <c r="A34" s="22" t="s">
        <v>52</v>
      </c>
      <c r="B34" s="22"/>
      <c r="C34" s="23">
        <v>35998</v>
      </c>
      <c r="D34" s="23">
        <v>-37381</v>
      </c>
      <c r="E34" s="23">
        <v>-70000</v>
      </c>
      <c r="F34" s="23">
        <v>-35998</v>
      </c>
      <c r="G34" s="23">
        <v>0</v>
      </c>
      <c r="H34" s="23">
        <v>0</v>
      </c>
      <c r="I34" s="23">
        <v>0</v>
      </c>
      <c r="J34" s="23">
        <v>-35998</v>
      </c>
      <c r="K34" s="23">
        <v>-35998</v>
      </c>
      <c r="L34" s="23">
        <v>-35998</v>
      </c>
      <c r="M34" s="23">
        <f t="shared" si="0"/>
        <v>0</v>
      </c>
    </row>
    <row r="37" spans="2:9" ht="12.75">
      <c r="B37" s="10" t="s">
        <v>53</v>
      </c>
      <c r="I37" s="10" t="s">
        <v>54</v>
      </c>
    </row>
  </sheetData>
  <mergeCells count="21">
    <mergeCell ref="J8:J10"/>
    <mergeCell ref="K9:K10"/>
    <mergeCell ref="K8:L8"/>
    <mergeCell ref="M7:M10"/>
    <mergeCell ref="A9:A10"/>
    <mergeCell ref="B9:B10"/>
    <mergeCell ref="C7:E7"/>
    <mergeCell ref="C8:C10"/>
    <mergeCell ref="D9:D10"/>
    <mergeCell ref="D8:E8"/>
    <mergeCell ref="E9:E10"/>
    <mergeCell ref="A4:M4"/>
    <mergeCell ref="A5:M5"/>
    <mergeCell ref="A7:A8"/>
    <mergeCell ref="B7:B8"/>
    <mergeCell ref="F7:L7"/>
    <mergeCell ref="F8:F10"/>
    <mergeCell ref="G8:G10"/>
    <mergeCell ref="H8:I8"/>
    <mergeCell ref="H9:H10"/>
    <mergeCell ref="I9:I10"/>
  </mergeCells>
  <printOptions/>
  <pageMargins left="0.28" right="0.28" top="0.95" bottom="0.293700787401575" header="0" footer="0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4" sqref="E4"/>
    </sheetView>
  </sheetViews>
  <sheetFormatPr defaultColWidth="9.00390625" defaultRowHeight="12.75"/>
  <cols>
    <col min="1" max="1" width="7.00390625" style="1" customWidth="1"/>
    <col min="2" max="2" width="41.00390625" style="1" customWidth="1"/>
    <col min="3" max="3" width="9.375" style="1" customWidth="1"/>
    <col min="4" max="4" width="10.125" style="1" customWidth="1"/>
    <col min="5" max="5" width="11.75390625" style="1" customWidth="1"/>
    <col min="6" max="6" width="11.00390625" style="1" customWidth="1"/>
    <col min="7" max="16384" width="9.125" style="1" customWidth="1"/>
  </cols>
  <sheetData>
    <row r="1" ht="12.75">
      <c r="E1" s="1" t="s">
        <v>72</v>
      </c>
    </row>
    <row r="2" ht="12.75">
      <c r="E2" s="1" t="s">
        <v>1</v>
      </c>
    </row>
    <row r="3" ht="12.75">
      <c r="E3" s="1" t="s">
        <v>99</v>
      </c>
    </row>
    <row r="5" spans="1:6" ht="12.75">
      <c r="A5" s="71" t="s">
        <v>73</v>
      </c>
      <c r="B5" s="71"/>
      <c r="C5" s="71"/>
      <c r="D5" s="71"/>
      <c r="E5" s="71"/>
      <c r="F5" s="71"/>
    </row>
    <row r="6" spans="1:6" ht="12.75">
      <c r="A6" s="2"/>
      <c r="B6" s="2"/>
      <c r="C6" s="2"/>
      <c r="D6" s="2"/>
      <c r="E6" s="2"/>
      <c r="F6" s="2"/>
    </row>
    <row r="7" ht="12.75">
      <c r="F7" s="4" t="s">
        <v>56</v>
      </c>
    </row>
    <row r="8" spans="1:11" ht="12.75">
      <c r="A8" s="69" t="s">
        <v>74</v>
      </c>
      <c r="B8" s="69" t="s">
        <v>75</v>
      </c>
      <c r="C8" s="69" t="s">
        <v>76</v>
      </c>
      <c r="D8" s="69" t="s">
        <v>77</v>
      </c>
      <c r="E8" s="69"/>
      <c r="F8" s="70" t="s">
        <v>78</v>
      </c>
      <c r="G8" s="24"/>
      <c r="H8" s="24"/>
      <c r="I8" s="24"/>
      <c r="J8" s="24"/>
      <c r="K8" s="24"/>
    </row>
    <row r="9" spans="1:11" ht="12.75">
      <c r="A9" s="69"/>
      <c r="B9" s="69"/>
      <c r="C9" s="69"/>
      <c r="D9" s="69" t="s">
        <v>78</v>
      </c>
      <c r="E9" s="69" t="s">
        <v>79</v>
      </c>
      <c r="F9" s="69"/>
      <c r="G9" s="24"/>
      <c r="H9" s="24"/>
      <c r="I9" s="24"/>
      <c r="J9" s="24"/>
      <c r="K9" s="24"/>
    </row>
    <row r="10" spans="1:11" ht="12.75">
      <c r="A10" s="69"/>
      <c r="B10" s="69"/>
      <c r="C10" s="69"/>
      <c r="D10" s="69"/>
      <c r="E10" s="69"/>
      <c r="F10" s="69"/>
      <c r="G10" s="24"/>
      <c r="H10" s="24"/>
      <c r="I10" s="24"/>
      <c r="J10" s="24"/>
      <c r="K10" s="24"/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7">
        <v>6</v>
      </c>
      <c r="G11" s="24"/>
      <c r="H11" s="24"/>
      <c r="I11" s="24"/>
      <c r="J11" s="24"/>
      <c r="K11" s="24"/>
    </row>
    <row r="12" spans="1:6" ht="12.75">
      <c r="A12" s="25">
        <v>200000</v>
      </c>
      <c r="B12" s="11" t="s">
        <v>80</v>
      </c>
      <c r="C12" s="15">
        <v>35998</v>
      </c>
      <c r="D12" s="15">
        <v>-35998</v>
      </c>
      <c r="E12" s="15">
        <v>-35998</v>
      </c>
      <c r="F12" s="16">
        <f aca="true" t="shared" si="0" ref="F12:F19">C12+D12</f>
        <v>0</v>
      </c>
    </row>
    <row r="13" spans="1:6" ht="25.5">
      <c r="A13" s="25">
        <v>208000</v>
      </c>
      <c r="B13" s="11" t="s">
        <v>81</v>
      </c>
      <c r="C13" s="15">
        <v>35998</v>
      </c>
      <c r="D13" s="15">
        <v>-35998</v>
      </c>
      <c r="E13" s="15">
        <v>-35998</v>
      </c>
      <c r="F13" s="16">
        <f t="shared" si="0"/>
        <v>0</v>
      </c>
    </row>
    <row r="14" spans="1:6" ht="38.25">
      <c r="A14" s="26">
        <v>208400</v>
      </c>
      <c r="B14" s="12" t="s">
        <v>82</v>
      </c>
      <c r="C14" s="17">
        <v>35998</v>
      </c>
      <c r="D14" s="17">
        <v>-35998</v>
      </c>
      <c r="E14" s="17">
        <v>-35998</v>
      </c>
      <c r="F14" s="18">
        <f t="shared" si="0"/>
        <v>0</v>
      </c>
    </row>
    <row r="15" spans="1:6" ht="12.75">
      <c r="A15" s="25"/>
      <c r="B15" s="11" t="s">
        <v>83</v>
      </c>
      <c r="C15" s="15">
        <v>35998</v>
      </c>
      <c r="D15" s="15">
        <v>-35998</v>
      </c>
      <c r="E15" s="15">
        <v>-35998</v>
      </c>
      <c r="F15" s="16">
        <f t="shared" si="0"/>
        <v>0</v>
      </c>
    </row>
    <row r="16" spans="1:6" ht="12.75">
      <c r="A16" s="25">
        <v>600000</v>
      </c>
      <c r="B16" s="11" t="s">
        <v>84</v>
      </c>
      <c r="C16" s="15">
        <v>35998</v>
      </c>
      <c r="D16" s="15">
        <v>-35998</v>
      </c>
      <c r="E16" s="15">
        <v>-35998</v>
      </c>
      <c r="F16" s="16">
        <f t="shared" si="0"/>
        <v>0</v>
      </c>
    </row>
    <row r="17" spans="1:6" ht="12.75">
      <c r="A17" s="25">
        <v>602000</v>
      </c>
      <c r="B17" s="11" t="s">
        <v>85</v>
      </c>
      <c r="C17" s="15">
        <v>35998</v>
      </c>
      <c r="D17" s="15">
        <v>-35998</v>
      </c>
      <c r="E17" s="15">
        <v>-35998</v>
      </c>
      <c r="F17" s="16">
        <f t="shared" si="0"/>
        <v>0</v>
      </c>
    </row>
    <row r="18" spans="1:6" ht="38.25">
      <c r="A18" s="26">
        <v>602400</v>
      </c>
      <c r="B18" s="12" t="s">
        <v>82</v>
      </c>
      <c r="C18" s="17">
        <v>35998</v>
      </c>
      <c r="D18" s="17">
        <v>-35998</v>
      </c>
      <c r="E18" s="17">
        <v>-35998</v>
      </c>
      <c r="F18" s="18">
        <f t="shared" si="0"/>
        <v>0</v>
      </c>
    </row>
    <row r="19" spans="1:6" ht="12.75">
      <c r="A19" s="25"/>
      <c r="B19" s="11" t="s">
        <v>86</v>
      </c>
      <c r="C19" s="15">
        <v>35998</v>
      </c>
      <c r="D19" s="15">
        <v>-35998</v>
      </c>
      <c r="E19" s="15">
        <v>-35998</v>
      </c>
      <c r="F19" s="16">
        <f t="shared" si="0"/>
        <v>0</v>
      </c>
    </row>
    <row r="22" spans="2:5" ht="12.75">
      <c r="B22" s="10" t="s">
        <v>53</v>
      </c>
      <c r="E22" s="10" t="s">
        <v>54</v>
      </c>
    </row>
  </sheetData>
  <mergeCells count="8">
    <mergeCell ref="A5:F5"/>
    <mergeCell ref="A8:A10"/>
    <mergeCell ref="B8:B10"/>
    <mergeCell ref="C8:C10"/>
    <mergeCell ref="D8:E8"/>
    <mergeCell ref="D9:D10"/>
    <mergeCell ref="E9:E10"/>
    <mergeCell ref="F8:F10"/>
  </mergeCells>
  <printOptions/>
  <pageMargins left="0.84" right="0.4" top="0.8" bottom="0.39370078740157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SheetLayoutView="100" workbookViewId="0" topLeftCell="A1">
      <selection activeCell="F4" sqref="F4"/>
    </sheetView>
  </sheetViews>
  <sheetFormatPr defaultColWidth="9.00390625" defaultRowHeight="12.75"/>
  <cols>
    <col min="1" max="1" width="17.75390625" style="27" customWidth="1"/>
    <col min="2" max="2" width="68.625" style="27" customWidth="1"/>
    <col min="3" max="3" width="22.00390625" style="27" customWidth="1"/>
    <col min="4" max="4" width="13.125" style="27" customWidth="1"/>
    <col min="5" max="5" width="12.125" style="27" customWidth="1"/>
    <col min="6" max="6" width="14.375" style="27" customWidth="1"/>
    <col min="7" max="7" width="15.625" style="27" customWidth="1"/>
    <col min="8" max="16384" width="9.125" style="27" customWidth="1"/>
  </cols>
  <sheetData>
    <row r="1" spans="1:7" ht="15.75">
      <c r="A1" s="29"/>
      <c r="B1" s="29"/>
      <c r="C1" s="29"/>
      <c r="F1" s="30" t="s">
        <v>87</v>
      </c>
      <c r="G1" s="31"/>
    </row>
    <row r="2" spans="1:9" ht="15.75">
      <c r="A2" s="29"/>
      <c r="B2" s="29"/>
      <c r="C2" s="29"/>
      <c r="F2" s="30" t="s">
        <v>88</v>
      </c>
      <c r="I2" s="32"/>
    </row>
    <row r="3" spans="1:9" ht="15.75">
      <c r="A3" s="29"/>
      <c r="B3" s="29"/>
      <c r="C3" s="29"/>
      <c r="F3" s="30" t="s">
        <v>100</v>
      </c>
      <c r="H3" s="30"/>
      <c r="I3" s="32"/>
    </row>
    <row r="4" spans="1:9" ht="15.75">
      <c r="A4" s="29"/>
      <c r="B4" s="29"/>
      <c r="C4" s="29"/>
      <c r="H4" s="30"/>
      <c r="I4" s="32"/>
    </row>
    <row r="5" spans="1:9" ht="15.75">
      <c r="A5" s="28"/>
      <c r="B5" s="28"/>
      <c r="I5" s="33"/>
    </row>
    <row r="6" spans="2:9" ht="36.75" customHeight="1">
      <c r="B6" s="38" t="s">
        <v>89</v>
      </c>
      <c r="C6" s="38"/>
      <c r="D6" s="38"/>
      <c r="E6" s="38"/>
      <c r="F6" s="38"/>
      <c r="I6" s="33"/>
    </row>
    <row r="7" ht="15.75">
      <c r="G7" s="34" t="s">
        <v>56</v>
      </c>
    </row>
    <row r="8" spans="1:7" ht="63.75">
      <c r="A8" s="35" t="s">
        <v>90</v>
      </c>
      <c r="B8" s="36" t="s">
        <v>61</v>
      </c>
      <c r="C8" s="40" t="s">
        <v>91</v>
      </c>
      <c r="D8" s="73" t="s">
        <v>92</v>
      </c>
      <c r="E8" s="73" t="s">
        <v>93</v>
      </c>
      <c r="F8" s="73" t="s">
        <v>94</v>
      </c>
      <c r="G8" s="40" t="s">
        <v>95</v>
      </c>
    </row>
    <row r="9" spans="1:7" ht="63.75">
      <c r="A9" s="35" t="s">
        <v>3</v>
      </c>
      <c r="B9" s="36" t="s">
        <v>4</v>
      </c>
      <c r="C9" s="40"/>
      <c r="D9" s="73"/>
      <c r="E9" s="73"/>
      <c r="F9" s="73"/>
      <c r="G9" s="40"/>
    </row>
    <row r="10" spans="1:7" s="45" customFormat="1" ht="15.75">
      <c r="A10" s="41"/>
      <c r="B10" s="42"/>
      <c r="C10" s="43"/>
      <c r="D10" s="43"/>
      <c r="E10" s="43"/>
      <c r="F10" s="43"/>
      <c r="G10" s="44"/>
    </row>
    <row r="11" spans="1:7" s="45" customFormat="1" ht="15.75">
      <c r="A11" s="46"/>
      <c r="B11" s="47"/>
      <c r="C11" s="48"/>
      <c r="D11" s="43"/>
      <c r="E11" s="43"/>
      <c r="F11" s="43"/>
      <c r="G11" s="49"/>
    </row>
    <row r="12" spans="1:7" s="45" customFormat="1" ht="15.75">
      <c r="A12" s="39" t="s">
        <v>96</v>
      </c>
      <c r="B12" s="39"/>
      <c r="C12" s="39"/>
      <c r="D12" s="39"/>
      <c r="E12" s="39"/>
      <c r="F12" s="39"/>
      <c r="G12" s="44">
        <f>G13+G15</f>
        <v>-35998</v>
      </c>
    </row>
    <row r="13" spans="1:7" s="45" customFormat="1" ht="15.75">
      <c r="A13" s="51" t="s">
        <v>62</v>
      </c>
      <c r="B13" s="52" t="s">
        <v>63</v>
      </c>
      <c r="C13" s="50"/>
      <c r="D13" s="50"/>
      <c r="E13" s="50"/>
      <c r="F13" s="50"/>
      <c r="G13" s="44">
        <f>G14</f>
        <v>-38998</v>
      </c>
    </row>
    <row r="14" spans="1:7" s="45" customFormat="1" ht="15.75">
      <c r="A14" s="53" t="s">
        <v>19</v>
      </c>
      <c r="B14" s="54" t="s">
        <v>20</v>
      </c>
      <c r="C14" s="55"/>
      <c r="D14" s="55"/>
      <c r="E14" s="55"/>
      <c r="F14" s="55"/>
      <c r="G14" s="49">
        <v>-38998</v>
      </c>
    </row>
    <row r="15" spans="1:7" s="59" customFormat="1" ht="15.75">
      <c r="A15" s="56" t="s">
        <v>68</v>
      </c>
      <c r="B15" s="57" t="s">
        <v>97</v>
      </c>
      <c r="C15" s="58"/>
      <c r="D15" s="58"/>
      <c r="E15" s="58"/>
      <c r="F15" s="58"/>
      <c r="G15" s="44">
        <f>G16</f>
        <v>3000</v>
      </c>
    </row>
    <row r="16" spans="1:7" s="45" customFormat="1" ht="15.75">
      <c r="A16" s="60" t="s">
        <v>39</v>
      </c>
      <c r="B16" s="61" t="s">
        <v>40</v>
      </c>
      <c r="C16" s="43"/>
      <c r="D16" s="43"/>
      <c r="E16" s="43"/>
      <c r="F16" s="43"/>
      <c r="G16" s="49">
        <v>3000</v>
      </c>
    </row>
    <row r="17" spans="1:7" s="45" customFormat="1" ht="42" customHeight="1">
      <c r="A17" s="58"/>
      <c r="B17" s="62" t="s">
        <v>98</v>
      </c>
      <c r="C17" s="43"/>
      <c r="D17" s="43"/>
      <c r="E17" s="43"/>
      <c r="F17" s="43"/>
      <c r="G17" s="44">
        <f>G12+G10+G11</f>
        <v>-35998</v>
      </c>
    </row>
    <row r="18" spans="1:7" s="45" customFormat="1" ht="15.75">
      <c r="A18" s="63"/>
      <c r="B18" s="64"/>
      <c r="C18" s="63"/>
      <c r="D18" s="63"/>
      <c r="E18" s="63"/>
      <c r="F18" s="63"/>
      <c r="G18" s="65"/>
    </row>
    <row r="20" spans="2:4" s="66" customFormat="1" ht="15.75">
      <c r="B20" s="67" t="s">
        <v>53</v>
      </c>
      <c r="D20" s="67" t="s">
        <v>54</v>
      </c>
    </row>
    <row r="23" ht="15.75">
      <c r="G23" s="68"/>
    </row>
  </sheetData>
  <mergeCells count="7">
    <mergeCell ref="B6:F6"/>
    <mergeCell ref="A12:F12"/>
    <mergeCell ref="G8:G9"/>
    <mergeCell ref="C8:C9"/>
    <mergeCell ref="D8:D9"/>
    <mergeCell ref="E8:E9"/>
    <mergeCell ref="F8:F9"/>
  </mergeCells>
  <printOptions/>
  <pageMargins left="0.3" right="0.2" top="0.8" bottom="0.3937007874015748" header="0.19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</dc:creator>
  <cp:keywords/>
  <dc:description/>
  <cp:lastModifiedBy>Admin</cp:lastModifiedBy>
  <cp:lastPrinted>2012-05-21T11:29:08Z</cp:lastPrinted>
  <dcterms:created xsi:type="dcterms:W3CDTF">2012-05-21T11:27:24Z</dcterms:created>
  <dcterms:modified xsi:type="dcterms:W3CDTF">2012-05-21T11:32:30Z</dcterms:modified>
  <cp:category/>
  <cp:version/>
  <cp:contentType/>
  <cp:contentStatus/>
</cp:coreProperties>
</file>